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328"/>
  <workbookPr defaultThemeVersion="124226"/>
  <mc:AlternateContent xmlns:mc="http://schemas.openxmlformats.org/markup-compatibility/2006">
    <mc:Choice Requires="x15">
      <x15ac:absPath xmlns:x15ac="http://schemas.microsoft.com/office/spreadsheetml/2010/11/ac" url="C:\Users\frank\Desktop\3 Trim 2020\INF CONTABLE\"/>
    </mc:Choice>
  </mc:AlternateContent>
  <xr:revisionPtr revIDLastSave="0" documentId="13_ncr:1_{E2265D2A-05D2-4144-8DB2-C9647AD21C8B}" xr6:coauthVersionLast="45" xr6:coauthVersionMax="45" xr10:uidLastSave="{00000000-0000-0000-0000-000000000000}"/>
  <bookViews>
    <workbookView xWindow="-110" yWindow="-110" windowWidth="19420" windowHeight="10420" activeTab="1" xr2:uid="{00000000-000D-0000-FFFF-FFFF00000000}"/>
  </bookViews>
  <sheets>
    <sheet name="balanza__2020_003" sheetId="1" r:id="rId1"/>
    <sheet name="DESGLOSE" sheetId="8" r:id="rId2"/>
    <sheet name="ADMINISTRATIVAS" sheetId="9"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687" i="8" l="1"/>
  <c r="C687" i="8"/>
  <c r="C550" i="8"/>
  <c r="C542" i="8"/>
  <c r="C538" i="8"/>
  <c r="C531" i="8"/>
  <c r="C516" i="8"/>
  <c r="C480" i="8"/>
  <c r="C450" i="8"/>
  <c r="C442" i="8"/>
  <c r="C440" i="8"/>
  <c r="C438" i="8"/>
  <c r="C414" i="8"/>
  <c r="C410" i="8"/>
  <c r="C385" i="8"/>
  <c r="C253" i="8"/>
  <c r="C249" i="8"/>
  <c r="C237" i="8"/>
  <c r="C229" i="8"/>
  <c r="C117" i="8"/>
  <c r="C111" i="8"/>
  <c r="C61" i="8"/>
  <c r="C51" i="8"/>
  <c r="C6" i="8"/>
  <c r="C407" i="8" l="1"/>
  <c r="F858" i="1" l="1"/>
  <c r="F846" i="1"/>
  <c r="F842" i="1"/>
  <c r="F833" i="1"/>
  <c r="F829" i="1"/>
  <c r="F811" i="1"/>
  <c r="H824" i="1" s="1"/>
  <c r="F785" i="1"/>
  <c r="F745" i="1"/>
  <c r="F713" i="1"/>
  <c r="F699" i="1"/>
  <c r="F695" i="1"/>
  <c r="F689" i="1"/>
  <c r="F656" i="1"/>
  <c r="F634" i="1"/>
  <c r="F629" i="1"/>
  <c r="F493" i="1"/>
  <c r="H618" i="1" s="1"/>
  <c r="F488" i="1"/>
  <c r="F474" i="1"/>
  <c r="F450" i="1"/>
  <c r="F445" i="1"/>
  <c r="F435" i="1"/>
  <c r="F183" i="1"/>
  <c r="F179" i="1"/>
  <c r="F119" i="1"/>
  <c r="F107" i="1"/>
  <c r="F58" i="1"/>
</calcChain>
</file>

<file path=xl/sharedStrings.xml><?xml version="1.0" encoding="utf-8"?>
<sst xmlns="http://schemas.openxmlformats.org/spreadsheetml/2006/main" count="1692" uniqueCount="1606">
  <si>
    <t>DIRECCION DE CONTABILIDAD</t>
  </si>
  <si>
    <t>Fecha de Impresión: 20/10/2020</t>
  </si>
  <si>
    <t>Balanza de Comprobación</t>
  </si>
  <si>
    <t>Pagina 1 de 40</t>
  </si>
  <si>
    <t>Acumulada al Mes de Septiembre del 2020</t>
  </si>
  <si>
    <t>Objeto</t>
  </si>
  <si>
    <t>Saldo Inicial</t>
  </si>
  <si>
    <t>Debito</t>
  </si>
  <si>
    <t>Credito</t>
  </si>
  <si>
    <t>Saldo</t>
  </si>
  <si>
    <t>PROMOCION FINANCIERA Y ECONOMICA</t>
  </si>
  <si>
    <t>DIR. DE PROTECCION CIVIL</t>
  </si>
  <si>
    <t>DIR. GRAL. OBRAS PUBLICAS</t>
  </si>
  <si>
    <t>COORD. GRAL. DE PLANEACION Y EVALUACION</t>
  </si>
  <si>
    <t>DIR. DE INGRESOS</t>
  </si>
  <si>
    <t>DIR. DE COMUNICACION SOCIAL</t>
  </si>
  <si>
    <t>DIR. DESARROLLO URBANO</t>
  </si>
  <si>
    <t>SINDICATURA MUNICIPAL</t>
  </si>
  <si>
    <t>DIR. DE CULTURA</t>
  </si>
  <si>
    <t>APOYOS DIR. DE DESARROLLO SOCIAL</t>
  </si>
  <si>
    <t>DIR. DE DESARROLLO SOCIAL</t>
  </si>
  <si>
    <t>OFICIALIA MAYOR</t>
  </si>
  <si>
    <t>SECRETARIA DEL AYUNTAMIENTO</t>
  </si>
  <si>
    <t>DIR. PATRIMONIO MUNICIPAL</t>
  </si>
  <si>
    <t>DIR. GRAL. SEG. PUB. Y PROT. CIUDADANA</t>
  </si>
  <si>
    <t>CONTRALORIA MUNICIPAL</t>
  </si>
  <si>
    <t>DIR. DE RELACIONES PUBLICAS</t>
  </si>
  <si>
    <t>DIR. DE ATN. CIUDADANA DEL SUR ORIENTE</t>
  </si>
  <si>
    <t>DIR. GRAL. DE ECOLOGIA</t>
  </si>
  <si>
    <t>DIR. GENERAL DE SALUD MUNICIPAL</t>
  </si>
  <si>
    <t>SECRETARIA TECNICA</t>
  </si>
  <si>
    <t>DIR. DE INFORMATICA Y COMUNICACIONES</t>
  </si>
  <si>
    <t>GESTION MUNICIPAL DE LA DIRECCION DE INGRESOS</t>
  </si>
  <si>
    <t>COORDINACION ADMVA. DE TESORERIA</t>
  </si>
  <si>
    <t>DIR. DE TRANSITO</t>
  </si>
  <si>
    <t>SECRETARIA PARTICULAR</t>
  </si>
  <si>
    <t>DIR. GRAL. DE CENTROS COMUNITARIOS Y FORESTACIÓN</t>
  </si>
  <si>
    <t>DIR. CONTROL DE TRAFICO</t>
  </si>
  <si>
    <t>H. CUERPO DE REGIDORES</t>
  </si>
  <si>
    <t>DIR. ASENTAMIENTOS HUMANOS</t>
  </si>
  <si>
    <t>SECRETARIA PARTICULAR SUBSIDIOS</t>
  </si>
  <si>
    <t>REG. PONCE TORRES CARLOS</t>
  </si>
  <si>
    <t>REG. VALADEZ ARANDA MARIA DEL ROSARIO</t>
  </si>
  <si>
    <t>REG. SEAÑEZ NAJERA ALFREDO</t>
  </si>
  <si>
    <t>REG. REYES ESPEJO JUANA</t>
  </si>
  <si>
    <t>REG. UBALDO SOLIS JOSE</t>
  </si>
  <si>
    <t>REG. RODRIGUEZ MIRELES LAURA YANELY</t>
  </si>
  <si>
    <t>REG. ARMENDARIZ MARTINEZ JAQUELINE</t>
  </si>
  <si>
    <t>REG. REYES MARTINEZ MARTHA LETICIA</t>
  </si>
  <si>
    <t>COORDINACION DE REDES SOCIALES</t>
  </si>
  <si>
    <t>REG. CARRASCO ROJO RENE</t>
  </si>
  <si>
    <t>REG. BUSTAMANTE CORONA PERLA PATRICIA</t>
  </si>
  <si>
    <t>REG. MENDOZA RIOS MONICA PATRICIA</t>
  </si>
  <si>
    <t>REG. TORRES VALADEZ ENRIQUE</t>
  </si>
  <si>
    <t>REG. BELTRAN CEBALLOS AMPARO</t>
  </si>
  <si>
    <t>REG. DIAZ MONARREZ JESUS JOSE</t>
  </si>
  <si>
    <t>REG. SILVA LOPEZ MAGDALENO</t>
  </si>
  <si>
    <t>REG. BONILLA SOTO OLIVIA</t>
  </si>
  <si>
    <t>REG. GALLEGOS GONZALEZ OSCAR ARTURO</t>
  </si>
  <si>
    <t>REG. SANCHEZ MARQUEZ SILVIA</t>
  </si>
  <si>
    <t>REG. ESQUIVEL SAENZ LUZ ELENA</t>
  </si>
  <si>
    <t>REG. GUZMAN AGUILAR ALBERTO ENRIQUE</t>
  </si>
  <si>
    <t>2 HSBC GASTO CORRIENTE INGRESOS 4012430799</t>
  </si>
  <si>
    <t>2 SANTANDER SERFIN GASTO CORRIENTE TPV 65501849830</t>
  </si>
  <si>
    <t>2 BANORTE GASTO CORRIENTE TPV 165547015</t>
  </si>
  <si>
    <t>2 BANAMEX GASTO CORRIENTE TPV 7384760</t>
  </si>
  <si>
    <t>2 HSBC GASTO CORRIENTE INGRESOS DLLS. 7001603315</t>
  </si>
  <si>
    <t>2 SCOTIABANK GASTO CORRIENTE PREDIAL 22603954269</t>
  </si>
  <si>
    <t>2 BBVA BANCOMER GASTO CORRIENTE TPV 0148546398</t>
  </si>
  <si>
    <t>2 BANREGIO GASTO CORRIENTE PREDIAL 067-00312-001-2</t>
  </si>
  <si>
    <t>2 BANCO DEL BAJIO GASTO CORRIENTE 3505831</t>
  </si>
  <si>
    <t>2 BANAMEX GASTO CORRIENTE INGRESOS 1427416271</t>
  </si>
  <si>
    <t>2 BANAMEX GASTO CORRIENTE ASENTAMIENTOS HUMANOS 70077193543</t>
  </si>
  <si>
    <t>2 BANAMEX GASTO CORRIENTE DLLS. 70009713946</t>
  </si>
  <si>
    <t>5 SANTANDER APORTACION C. C. PASO DEL NORTE 65504722547</t>
  </si>
  <si>
    <t>6 BANAMEX PENSION Y JUBILACION 7009358683</t>
  </si>
  <si>
    <t>2 BANCOMER GASTO CORRIENTE 0101770403</t>
  </si>
  <si>
    <t>2 BANCOMER CENTRALIZADORA DEBITO EMPRESARIAL 0108885044</t>
  </si>
  <si>
    <t>2 BANAMEX CUENTA EJECUTIVA DEBITO 5584266609300090</t>
  </si>
  <si>
    <t>2 BANAMEX PARTICIPACION ADUANA 70107162524</t>
  </si>
  <si>
    <t>2 BANAMEX PARTICIPACION IMPUESTOS ESTATALES 70107938549</t>
  </si>
  <si>
    <t>2 BANCOMER NOMINA 0110619124</t>
  </si>
  <si>
    <t>2 BANAMEX PARTICIPACION IMPUESTOS ESTATALES 2018 70123708367</t>
  </si>
  <si>
    <t>2 BBVA BANCOMER SUBSIDIOS 0112424975</t>
  </si>
  <si>
    <t>2 BBVA BANCOMER FONDO ECOLOGICO 0112425858</t>
  </si>
  <si>
    <t>2 BANREGIO FONDO DE VIDA 065021900014</t>
  </si>
  <si>
    <t>2 BANREGIO MULTAS VL 065022300029</t>
  </si>
  <si>
    <t>2 BANAMEX PARTICIPACION ADUANA 2020 70142460821</t>
  </si>
  <si>
    <t>2 BANAMEX PARTICIPACIONES 2020 70143112061</t>
  </si>
  <si>
    <t>2 BANAMEX PARTICIPACION IMPUESTO ESTATAL2020 70146247952</t>
  </si>
  <si>
    <t>5 SANTANDER BECAS 65507912661</t>
  </si>
  <si>
    <t>2 BANAMEX ESTACION DE POLICIA 70151937754</t>
  </si>
  <si>
    <t>2 HSBC GASTO CORRIENTE PREDIAL 4023434210</t>
  </si>
  <si>
    <t>2 SANTANDER GASTO CORRIENTE PREDIAL 65502185799</t>
  </si>
  <si>
    <t>2 HSBC GASTO CORRIENTE DLLS. 7001768282</t>
  </si>
  <si>
    <t>5 BANAMEX FIDEICOMISO (DAP) 111493-8 CTA. 70034128187</t>
  </si>
  <si>
    <t>2 HSBC GASTO CORRIENTE PREDIAL DLLS. 7001963370</t>
  </si>
  <si>
    <t>2 BANCA AFIRME GASTO CORRIENTE 177105562</t>
  </si>
  <si>
    <t>5 HSBC CONST. Y REPARACION DE DIQUES 4036150944</t>
  </si>
  <si>
    <t>2 BANAMEX GASTO CORRIENTE INGRESOS DLLS.1429039459</t>
  </si>
  <si>
    <t>2 BANAMEX GASTO CORRIENTE CUENTA ACREEDORA 1427416263</t>
  </si>
  <si>
    <t>2 HSBC GASTO CORRIENTE CREDITO 4043107143</t>
  </si>
  <si>
    <t>5 BANAMEX REMODELACION GIMNASIOS 747798559</t>
  </si>
  <si>
    <t>5 BANAMEX APOYOS CONADE 747798605</t>
  </si>
  <si>
    <t>5 BANAMEX REHAB. Y REMOD. DE GIMNASIOS 2012 70031510102</t>
  </si>
  <si>
    <t>5 BANAMEX CAPUFE 2013 7005548439</t>
  </si>
  <si>
    <t>2 BANCO DEL BAJIO GASTO CORRIENTE CREDITO (9020835)</t>
  </si>
  <si>
    <t>5 BANAMEX CAPUFE 2014 7007273460</t>
  </si>
  <si>
    <t>2 BANAMEX GASTO CORRIENTE 70076831155</t>
  </si>
  <si>
    <t>5 BANAMEX FONHAPO FACHADA 2014 70078083067</t>
  </si>
  <si>
    <t>5 BANAMEX CAPUFE 2015 70084365058</t>
  </si>
  <si>
    <t>2 HSBC GASTO CORRIENTE NOMINA 4004100467</t>
  </si>
  <si>
    <t>2 BANAMEX GASTO CORRIENTE NOMINA 1427415518</t>
  </si>
  <si>
    <t>2 SANTANDER GASTO CORRIENTE AGUINALDO 65502430055</t>
  </si>
  <si>
    <t>2 AFIRME NOMINA 103126215</t>
  </si>
  <si>
    <t>2 BANORTE NOMINA 1067591753</t>
  </si>
  <si>
    <t>2 BANCOMER AGUINALDO 0101305387</t>
  </si>
  <si>
    <t>5 BANAMEX PARQUE COMUNITARIO ROMA 70091975147</t>
  </si>
  <si>
    <t>5 BANAMEX CENTRO HISTORICO 70094578173</t>
  </si>
  <si>
    <t>5 BANCOMER FEIEF 2016 0105320348</t>
  </si>
  <si>
    <t>5 BANCOMER CREDITO ALUMBRADO PUBLICO 0105520991</t>
  </si>
  <si>
    <t>5 BANAMEX PRONAPRED 2016 70106465515</t>
  </si>
  <si>
    <t>5 BANAMEX FORTALECE 2017 70111459493</t>
  </si>
  <si>
    <t>5 BANAMEX FIDEICOMISO DE RIESGO COMPARTIDO 2017 FIRCO-RASTRO 70112094979</t>
  </si>
  <si>
    <t>5 BBVA BANCOMER CASH MANAGEMENT GOBIERNO 0111129643</t>
  </si>
  <si>
    <t>5 BANAMEX FONDO P/EL DESARROLLO REG. SUSTENTABLE EDOS. Y MPIOS. MINEROS 2018 70123979409</t>
  </si>
  <si>
    <t>5 BANAMEX FONDO MIXTO DE PUEBLOS ORIGEN DE MEXICO PARA MPIOS. 70124521139</t>
  </si>
  <si>
    <t>5 BANCOMER PUEBLOS ORIGEN DE MEXICO 0111669443</t>
  </si>
  <si>
    <t>5 BANAMEX FONDO DE APOYO EN INFRAEST. Y PRODUCTIVIDAD 2018 (FAIP) 70125690538</t>
  </si>
  <si>
    <t>5 BANAMEX FORTAMUN 2019 70131772562</t>
  </si>
  <si>
    <t>5 BANAMEX FISM 2019 70131772570</t>
  </si>
  <si>
    <t>2 BANAMEX PARTICIPACIONES 2019 70132078244</t>
  </si>
  <si>
    <t>2 BANAMEX PARTICIPACION IMPUESTO ESTATAL 2019 70132078252</t>
  </si>
  <si>
    <t>5 BANAMEX PDR 2018 70132994224</t>
  </si>
  <si>
    <t>5 BANAMEX FORTASEG MUNICIPAL 2019 70135289475</t>
  </si>
  <si>
    <t>5 BANAMEX FORTASEG FEDERAL 2019 70135289483</t>
  </si>
  <si>
    <t>5 BANAMEX FORTAMUN 2020 70141557686</t>
  </si>
  <si>
    <t>5 BANAMEX FISM 2020 7014813913</t>
  </si>
  <si>
    <t>5 BANAMEX FORTASEG MUNICIPAL 2020 70144423338</t>
  </si>
  <si>
    <t>5 BANAMEX FORTASEG FEDERAL 2020 70144686711</t>
  </si>
  <si>
    <t>5 BANAMEX COESVI 70146247944</t>
  </si>
  <si>
    <t>5 BANAMEX FORTASEG MUNICIPAL 2020 70147434462</t>
  </si>
  <si>
    <t>5 BANAMEX FORTASEG FEDERAL 2020 70147771957</t>
  </si>
  <si>
    <t>5 BANCOMER FEIEF 0115120853</t>
  </si>
  <si>
    <t>5 BANCOMER PLAN EMERGENTE DE OCUPACION TEMPORAL 0115427320</t>
  </si>
  <si>
    <t>5 BANAMEX MEJORAMIENTO URBANO 2020 70156537304</t>
  </si>
  <si>
    <t>5 BANAMEX CENTRO HISTORICO 2009 1427415933</t>
  </si>
  <si>
    <t>5 HSBC CAPUFE 4022609333</t>
  </si>
  <si>
    <t>5 HSBC INV. CAPUFE 200069</t>
  </si>
  <si>
    <t>2 BANORTE GASTO CORRIENTE 166304420</t>
  </si>
  <si>
    <t>5 BANAMEX CERESO PRODUCTIVO 1427415461</t>
  </si>
  <si>
    <t>5 HSBC INE 4039620133</t>
  </si>
  <si>
    <t>5 BANAMEX DREN-2A 1427415771</t>
  </si>
  <si>
    <t>5 BANAMEX GASTO CORRIENTE BECAS 1427415569</t>
  </si>
  <si>
    <t>5 HSBC CAPUFE ACREEDORA 04024460586</t>
  </si>
  <si>
    <t>5 SANTANDER SUBSEMUN 2009 65502456797</t>
  </si>
  <si>
    <t>5 HSBC FONDEN 4038126520</t>
  </si>
  <si>
    <t>4 BANAMEX GASTO CORRIENTE INV. 111108477</t>
  </si>
  <si>
    <t>4 BBVA BANCOMER INV. GASTO CORRIENTE. 1351335979</t>
  </si>
  <si>
    <t>5 BANAMEX INV. REMODELACION GIMNASIOS 111123083</t>
  </si>
  <si>
    <t>5 BANAMEX INV. CAPUFE 2013 111185791</t>
  </si>
  <si>
    <t>5 BANAMEX INV. CAPUFE 2014 111254169</t>
  </si>
  <si>
    <t>5 BANAMEX INV. CAPUFE 2015 111303719</t>
  </si>
  <si>
    <t>6 BANAMEX INV. PENSION Y JUBILACION 111163946</t>
  </si>
  <si>
    <t>5 BANAMEX INV. CENTRO HISTORICO 111200443</t>
  </si>
  <si>
    <t>5 BANCOMER INV. CREDITO ALUMBRADO PUBLICO 136683665</t>
  </si>
  <si>
    <t>4 BANAMEX INV. PARTICIPACION IMPUESTOS ESTATALES 111244302</t>
  </si>
  <si>
    <t>4 BANAMEX INV. PARTICIPACION IMPUESTOS ESTATALES 2018 111295380</t>
  </si>
  <si>
    <t>5 BANAMEX INV. FORTAMUN 2019 111341629</t>
  </si>
  <si>
    <t>5 BANAMEX INV. FISM 2019 74076523</t>
  </si>
  <si>
    <t>4 BANAMEX INV. PARTICIPACIONES 2019 111346336</t>
  </si>
  <si>
    <t>4 BANAMEX INV. IMPUESTOS ESTATALES 2019 111346349</t>
  </si>
  <si>
    <t>4 BANAMEX FONDO DE INV. BLKGUB1C0A 111362695</t>
  </si>
  <si>
    <t>4 BANCOMER FONDO DE INV. BMERGOB NC2 2050413240</t>
  </si>
  <si>
    <t>4 BANAMEX INV. PARTICIPACIONES 2020 111389704</t>
  </si>
  <si>
    <t>5 BANAMEX INV. FORTAMUN 2020 111390120</t>
  </si>
  <si>
    <t>5 BANAMEX INV. FISM 2020 111390133</t>
  </si>
  <si>
    <t>4 BANAMEX INV. IMPUESTOS ESTATALES 2020 111390285</t>
  </si>
  <si>
    <t>1 RIOS FERNANDEZ FRANCISCO ALONSO (CAJERO)</t>
  </si>
  <si>
    <t>1 RIOS SALAS GUILLERMO</t>
  </si>
  <si>
    <t>2 AYALA GALINDO OSCAR ARTURO</t>
  </si>
  <si>
    <t>1 FERNANDEZ GONZALEZ JOSE GUSTAVO (CAJERO)</t>
  </si>
  <si>
    <t>1 GUERRERO MURILLO MARIA ELENA (CAJERA)</t>
  </si>
  <si>
    <t>128 SOTELO MUÑOZ NORMA</t>
  </si>
  <si>
    <t>1 ROCHA MIGUEL ANGEL (CAJERO)</t>
  </si>
  <si>
    <t>1 ESCOBAR JAQUEZ LUIS PABLO (CAJERO)</t>
  </si>
  <si>
    <t>1 BARAY CHAVEZ KERELY REFUGIO (CAJERA)</t>
  </si>
  <si>
    <t>1 FLORES LARA DIANA JEQUELINE (CAJERA)</t>
  </si>
  <si>
    <t>1 GARCIA TORRES BLANCA LETICIA (CAJERA)</t>
  </si>
  <si>
    <t>1 LOZANO SAUCEDO THALIA (CAJERA)</t>
  </si>
  <si>
    <t>1 SILVA CHAVEZ PAOLA (CAJERA)</t>
  </si>
  <si>
    <t>1 ALVAREZ SALDIVAR CLAUDIA (CAJERA)</t>
  </si>
  <si>
    <t>1 BARRAGAN JORDAN KARLA GABRIELA (CAJERA)</t>
  </si>
  <si>
    <t>1 ZUÑIGA REINHARDT EDGAR</t>
  </si>
  <si>
    <t>1 ESPARZA GARCIA MARGARITA</t>
  </si>
  <si>
    <t>1 DEVOLUCION BONO SEGURIDAD PUBLICA</t>
  </si>
  <si>
    <t>1 CRUZ BATRES JESUS MANUEL</t>
  </si>
  <si>
    <t>1 DELGADO MORALES LUIS ALBERTO</t>
  </si>
  <si>
    <t>1 GARCIA CERVANTES JUAN COSME</t>
  </si>
  <si>
    <t>2 HIDALGO AVALOS OSCAR DAVID</t>
  </si>
  <si>
    <t>1 MARIN ALVAREZ MAURICIO (CAJERO)</t>
  </si>
  <si>
    <t>1 ESPINOZA CISNEROS MARIA DE JESUS (CAJERA)</t>
  </si>
  <si>
    <t>1 JOAQUIN ZAMUDIO ZULEMA (CAJERO)</t>
  </si>
  <si>
    <t>1 LUCERO MENDOZA ADRIANA (CAJERA)</t>
  </si>
  <si>
    <t>1 ROJAS SERRANO ROSA SARAHI (CAJERA)</t>
  </si>
  <si>
    <t>1 ZAPATA GONZALEZ CINTHYA (CAJERA)</t>
  </si>
  <si>
    <t>1 FERNANDEZ CASILLAS CESAREO ENRIQUE</t>
  </si>
  <si>
    <t>1 GUERRERO ZARAGOZA NICANDRO</t>
  </si>
  <si>
    <t>1 MEJIA LEYVA MARIA DEL ROSARIO (CAJERA)</t>
  </si>
  <si>
    <t>1 ESQUEDA RAMIREZ LUZ ALEJANDRA</t>
  </si>
  <si>
    <t>1 FIERRO CAMARILLO CAROLINA</t>
  </si>
  <si>
    <t>1 LARA SEGURA MARCO ANTONIO</t>
  </si>
  <si>
    <t>1 JIMENEZ ENRIQUEZ JAVIER</t>
  </si>
  <si>
    <t>1 LARA RODRIGUEZ RAMON GUILLERMO</t>
  </si>
  <si>
    <t>1 RAMOS GUERRERO REYNA (CAJERA)</t>
  </si>
  <si>
    <t>1 REYES CHAVIRA MIREYA (CAJERA)</t>
  </si>
  <si>
    <t>2 VICENTE MEJIA MARTIN ALEJANDRO</t>
  </si>
  <si>
    <t>1 NEIRA AGUIRRE SIXTO JESUS</t>
  </si>
  <si>
    <t>1 TRUJILLO PIZARRO JULIO CESAR</t>
  </si>
  <si>
    <t>1 VAZQUEZ LOZA RICARDO</t>
  </si>
  <si>
    <t>1 RONQUILLO CHAVEZ GERARDO</t>
  </si>
  <si>
    <t>2 ARMENDARIZ MARTINEZ JACQUELINE</t>
  </si>
  <si>
    <t>1 RIVERA ALVAREZ HUMBERTO DANIEL</t>
  </si>
  <si>
    <t>2 GARCIA TIRADO GLORIA ALEJANDRA</t>
  </si>
  <si>
    <t>2 ACOSTA RAU CARLOS AUGUSTO</t>
  </si>
  <si>
    <t>2 REYES ESPEJO JUANA</t>
  </si>
  <si>
    <t>2 SANTIAGO NEPONUCENO MATEO</t>
  </si>
  <si>
    <t>1 BURGOS CASTRO ANGELINA</t>
  </si>
  <si>
    <t>2 MORALES RAMIREZ MAX ALONSO</t>
  </si>
  <si>
    <t>1 RAMOS SERRATA YOLANDA</t>
  </si>
  <si>
    <t>2 CORDOVA BERNAL MARTHA BEATRIZ</t>
  </si>
  <si>
    <t>1 GAMEZ ORTEGA MARIA LOURDES</t>
  </si>
  <si>
    <t>2 PONCE NIETO JORGE</t>
  </si>
  <si>
    <t>1 PINEDA REALYVASQUEZ LIZETH ILEANA</t>
  </si>
  <si>
    <t>1 PONCE MONTOYA ANA NYDIA</t>
  </si>
  <si>
    <t>2 DE LA ROSA VILLANUEVA EMILIO</t>
  </si>
  <si>
    <t>1 PEREYRA ANDUJO LILIA ISELA ( CAJERA )</t>
  </si>
  <si>
    <t>1 MENDOZA ESCAMILLA MIGUEL</t>
  </si>
  <si>
    <t>1 LECHUGA MARTINEZ TOMAS DANIEL</t>
  </si>
  <si>
    <t>1 NAVA MOLINA CLAUDIA</t>
  </si>
  <si>
    <t>1 MARTINEZ CABRERA MARIA ESTEFANIA</t>
  </si>
  <si>
    <t>1 LOPEZ RODRIGUEZ LORENZO</t>
  </si>
  <si>
    <t>1 RAMIREZ BALDERAS RICARDO</t>
  </si>
  <si>
    <t>1 GOMEZ HERNANDEZ ADRIANA ELVIRA</t>
  </si>
  <si>
    <t>1 FLORES LEDESMA MARTHA ELENA</t>
  </si>
  <si>
    <t>1 JIMENEZ CHAVEZ JOSE IGNACIO</t>
  </si>
  <si>
    <t>1 REYES RAMIREZ LEONARDO</t>
  </si>
  <si>
    <t>1 SEBASTIAN MARTINEZ OSCAR</t>
  </si>
  <si>
    <t>1 CRUZ TORRES MARCO ANTONIO</t>
  </si>
  <si>
    <t>2 CORTEZ GARCIA EDGAR</t>
  </si>
  <si>
    <t>2 ZARATE MARTINEZ FRANCISCO APOLINAR</t>
  </si>
  <si>
    <t>2 LOPEZ RUIZ ALBERTA</t>
  </si>
  <si>
    <t>2 CHAVEZ COMPIAN MA. CRUZ</t>
  </si>
  <si>
    <t>2 FACIO GUERRERO IRENE</t>
  </si>
  <si>
    <t>1 LEMUS TEJEDA MARIA DEL CARMEN</t>
  </si>
  <si>
    <t>1 AVILA JORGE ARMANDO</t>
  </si>
  <si>
    <t>1 GARCIA LOYA JOSE AURELIANO</t>
  </si>
  <si>
    <t>1 BAYDON MEDRANO SUSANA IMELDA (CAJERA)</t>
  </si>
  <si>
    <t>1 GUERRERO LUJAN CARLOS EDUARDO</t>
  </si>
  <si>
    <t>1 DURAN PEREZ JOSE GUADALUPE</t>
  </si>
  <si>
    <t>1 DE LA TORRE CARLOS JOSE LUCIANO</t>
  </si>
  <si>
    <t>2 MONDRAGON MONDRAGON BARBARA SELENE</t>
  </si>
  <si>
    <t>1 TEJADA IRIGOYEN VICTOR IRAK</t>
  </si>
  <si>
    <t>1 CERON MELENDEZ RICARDO ARMANDO</t>
  </si>
  <si>
    <t>1 PINEDA FIERRO MARIA DEL SOCORRO</t>
  </si>
  <si>
    <t>1 VERA FAVELA FRANCISCO JAVIER</t>
  </si>
  <si>
    <t>1 CARRILLO GOMEZ JOSE (CAJERO)</t>
  </si>
  <si>
    <t>2 SOTO ENRIQUEZ ANDREA ANGELICA</t>
  </si>
  <si>
    <t>1 MUÑOZ SALAS EDNA JACQUELINE</t>
  </si>
  <si>
    <t>1 HERRERA ARELLANO PAMELA CRISTINA</t>
  </si>
  <si>
    <t>1 ARENAS ARENAS IVAN DE JESUS</t>
  </si>
  <si>
    <t>2 RODRIGUEZ GUTIERREZ JAIME</t>
  </si>
  <si>
    <t>2 CHIHUAHUA CARBAJAL VICTOR</t>
  </si>
  <si>
    <t>1 RODRIGUEZ GONZALEZ ANDRES</t>
  </si>
  <si>
    <t>2 GONZALEZ RIOS HECTOR JESUS</t>
  </si>
  <si>
    <t>1 GALVAN PEREZ FERNANDO</t>
  </si>
  <si>
    <t>2 RETANA DIAZ OSCAR DANIEL</t>
  </si>
  <si>
    <t>1 FLORES RAMIREZ ISAC DANIEL</t>
  </si>
  <si>
    <t>1 GALLEGOS GONZALEZ OSCAR ARTURO</t>
  </si>
  <si>
    <t>1 VALADEZ MARTINEZ VICTOR MANUEL</t>
  </si>
  <si>
    <t>1 PINEDA CASTAÑEDA JESUS ARMANDO</t>
  </si>
  <si>
    <t>1 RAMIREZ CORTEZ ELEAZAR</t>
  </si>
  <si>
    <t>1 SIMENTAL GONZALEZ SABINA AILET</t>
  </si>
  <si>
    <t>1 LEYVA REYNA XOCHTIL (CAJERA)</t>
  </si>
  <si>
    <t>1 GOMEZ BRAVO LORENZA (CAJERA)</t>
  </si>
  <si>
    <t>1 BERMUDEZ MERCADO FCO. ALEJANDRO</t>
  </si>
  <si>
    <t>1 GONZALEZ ANTUNA VERONICA</t>
  </si>
  <si>
    <t>2 MEJIA LEYVA ROSALIA MANUELA</t>
  </si>
  <si>
    <t>1 AMADOR DIAZ MA. TERESA</t>
  </si>
  <si>
    <t>1 HERNANDEZ MENDEZ FORTINO</t>
  </si>
  <si>
    <t>128 MEDELLIN CASTRO ROSA ISELA</t>
  </si>
  <si>
    <t>128 CHEVALIER FERRAN SILVIA LETICIA</t>
  </si>
  <si>
    <t>1 MATAMOROS BARRAZA EFREN</t>
  </si>
  <si>
    <t>1 RASCON HERNANDEZ ALMA ROSA (CAJERA)</t>
  </si>
  <si>
    <t>1 CASTILLO GAMEZ ANDREA PATRICIA (CAJERA)</t>
  </si>
  <si>
    <t>1 ARELLANO MA. DEL ROCIO EUGENIA (CAJERA)</t>
  </si>
  <si>
    <t>2 AGUILAR CISNEROS JOSE ANIBAL</t>
  </si>
  <si>
    <t>2 ALCALA SORIA DAVID EDUARDO</t>
  </si>
  <si>
    <t>1 ALONSO MARTINEZ ERIC JOSE</t>
  </si>
  <si>
    <t>2 AMPARAN MEDINA LUIS CARLOS</t>
  </si>
  <si>
    <t>1 ARACEN MORENO LUIS JAVIER</t>
  </si>
  <si>
    <t>2 BUENO CALDERON ALEJANDRO HERMINIO</t>
  </si>
  <si>
    <t>2 BUSTAMANTE ESCOBEDO JORGE GUADALUPE</t>
  </si>
  <si>
    <t>1 CAMACHO JIMENEZ OSIRIS ENRIQUE</t>
  </si>
  <si>
    <t>2 CASTRELLON FERNANDEZ LUIS HUMBERTO</t>
  </si>
  <si>
    <t>2 COLLADO CASTAÑEDA ADRIAN</t>
  </si>
  <si>
    <t>2 CORTES ANGELES JONATHAN</t>
  </si>
  <si>
    <t>2 DEL RIO GALLEGOS JUAN</t>
  </si>
  <si>
    <t>2 DIAZ LERMA JESUS REY DAVID</t>
  </si>
  <si>
    <t>2 ESTRADA CRUZ ELIAB</t>
  </si>
  <si>
    <t>2 FAVELA GUTIERREZ JUAN RODRIGO</t>
  </si>
  <si>
    <t>2 FLORES COVARRUBIAS IRVIN AARON</t>
  </si>
  <si>
    <t>2 FLORES DE LA TORRE JUAN FRANCISCO</t>
  </si>
  <si>
    <t>2 GARCIA GONZALEZ GERARDO</t>
  </si>
  <si>
    <t>1 GARCIA PULGARIN JHONATAN</t>
  </si>
  <si>
    <t>2 GARCIA VILLATORO SERGIO DAVID</t>
  </si>
  <si>
    <t>2 GONZALEZ EMILIANO JESUS MANUEL</t>
  </si>
  <si>
    <t>2 GONZALEZ HERNANDEZ OMAR</t>
  </si>
  <si>
    <t>1 GONZALEZ SOTO CHRISTIAN ADRIAN</t>
  </si>
  <si>
    <t>2 HERNANDEZ LUEVANO JOSE EDUARDO</t>
  </si>
  <si>
    <t>1 HERRERA MARTINEZ MIGUEL GENARO</t>
  </si>
  <si>
    <t>2 IBARRA HERNANDEZ GONZALO</t>
  </si>
  <si>
    <t>1 ISASSI RUIZ LUIS ANGEL</t>
  </si>
  <si>
    <t>2 LOPEZ JIMENEZ TOMAS</t>
  </si>
  <si>
    <t>1 LOPEZ RAMIREZ ADRIAN EDILFRED</t>
  </si>
  <si>
    <t>2 MARTINEZ HERNANDEZ RAMIRO</t>
  </si>
  <si>
    <t>2 MARTINEZ ZAMORA JOEL</t>
  </si>
  <si>
    <t>2 MATSUMOTO DORAME JESUS ABEL</t>
  </si>
  <si>
    <t>2 MEDINA CANO ARMANDO</t>
  </si>
  <si>
    <t>2 MEDRANO DOMINGUEZ JAIME</t>
  </si>
  <si>
    <t>2 SANTIAGO SANTIAGO ALFREDO</t>
  </si>
  <si>
    <t>1 MEZA SANTACRUZ JESUS ARMANDO</t>
  </si>
  <si>
    <t>2 MONTAÑEZ ROMERO JOSE</t>
  </si>
  <si>
    <t>2 MORAZA BARRAZA ARTURO ISRAEL</t>
  </si>
  <si>
    <t>2 MORENO MARRUFO CARLOS ALBERTO</t>
  </si>
  <si>
    <t>2 ORDOÑEZ DOMINGUEZ RUFINO</t>
  </si>
  <si>
    <t>1 ORONA AVITIA RAMON</t>
  </si>
  <si>
    <t>2 ORTIZ HERRERA HECTOR</t>
  </si>
  <si>
    <t>1 ORTIZ MERCADO LUIS ABEL</t>
  </si>
  <si>
    <t>2 PASILLAS MARTINEZ DAVID</t>
  </si>
  <si>
    <t>1 PEREZ RINZA GILBERTO</t>
  </si>
  <si>
    <t>2 PORTILLO CAMPOS ROBERTO</t>
  </si>
  <si>
    <t>2 PUENTES LOBATOS JOSE GUADALUPE</t>
  </si>
  <si>
    <t>2 PUENTES PAEZ JUAN VICTOR</t>
  </si>
  <si>
    <t>2 PUGA LARA CHRISTIAN OBED</t>
  </si>
  <si>
    <t>1 RAMIREZ IBAÑEZ JUAN MANUEL</t>
  </si>
  <si>
    <t>2 RANGEL MIRANDA CORNELIO</t>
  </si>
  <si>
    <t>2 REYES FERNANDEZ JUAN CARLOS</t>
  </si>
  <si>
    <t>2 REYES REYES MANUELA IVONNE</t>
  </si>
  <si>
    <t>2 REYNA CANO JESUS ANTONIO</t>
  </si>
  <si>
    <t>2 RIOS CARRERA IVAN GABRIEL</t>
  </si>
  <si>
    <t>2 ROCHA JUAN CARLOS</t>
  </si>
  <si>
    <t>2 RODRIGUEZ CRUZ DANIEL</t>
  </si>
  <si>
    <t>2 SALAZAR RANGEL EDUARDO MANUEL</t>
  </si>
  <si>
    <t>1 CHAVOYA RIVAS ANTONIO</t>
  </si>
  <si>
    <t>1 SALGADO GONZALEZ JUAN ANTONIO</t>
  </si>
  <si>
    <t>2 SANCHEZ ZUÑIGA RICARDO</t>
  </si>
  <si>
    <t>128 MENDOZA CLAUDIA MORAYMA</t>
  </si>
  <si>
    <t>2 SANTIAGO RUIZ HECTOR DOMINGO</t>
  </si>
  <si>
    <t>1 TARIN VILLALOBOS HILDA (CAJERA)</t>
  </si>
  <si>
    <t>2 SIFUENTES REYES SERGIO ESTEBAN</t>
  </si>
  <si>
    <t>2 SOTO GARCIA MIGUEL ANGEL</t>
  </si>
  <si>
    <t>2 TORRES LANDAVERDE EMILIO</t>
  </si>
  <si>
    <t>2 VALDESPINO VALDEZ JUAN CARLOS</t>
  </si>
  <si>
    <t>2 VAZQUEZ SOLIS ALBERTO</t>
  </si>
  <si>
    <t>2 ACEVEDO SILVA MIGUEL ANGEL</t>
  </si>
  <si>
    <t>1 ANDRADE ALCARAZ ABELARDO HECTOR</t>
  </si>
  <si>
    <t>1 BENAVIDES RODRIGUEZ MARIBEL</t>
  </si>
  <si>
    <t>2 CALDERON RODRIGUEZ ERNESTO</t>
  </si>
  <si>
    <t>1 CARRERA AMADOR GUADALUPE CARLOS</t>
  </si>
  <si>
    <t>2 CRUZ HERNADEZ TOMAS</t>
  </si>
  <si>
    <t>1 ELOGIO MUÑOZ SOTERO SEBASTIAN</t>
  </si>
  <si>
    <t>2 ESPINO ESPINO FERNANDO IVAN</t>
  </si>
  <si>
    <t>2 FERNANDEZ CHACON JOSE ALFREDO</t>
  </si>
  <si>
    <t>1 FLORES DIAZ RICARDO</t>
  </si>
  <si>
    <t>2 FLORES LEON CARLOS IGNACIO</t>
  </si>
  <si>
    <t>2 GUERRA NAVARRO NATALIA</t>
  </si>
  <si>
    <t>2 HERNANDEZ EVARISTO JUAN FRANCISCO</t>
  </si>
  <si>
    <t>1 HERNANDEZ GALINDO JESUS MANUEL</t>
  </si>
  <si>
    <t>1 HERNANDEZ PEREZ ANGEL IVAN</t>
  </si>
  <si>
    <t>1 LIVAS FLORES ABSALON ALFONSO</t>
  </si>
  <si>
    <t>1 LOPEZ GONZALEZ REYNALDO</t>
  </si>
  <si>
    <t>1 LOPEZ GUTIERREZ RIGOBERTO</t>
  </si>
  <si>
    <t>1 LOVERA PEREZ OSCAR DANIEL</t>
  </si>
  <si>
    <t>1 PESCADOR ALVARADO GERARDO</t>
  </si>
  <si>
    <t>1 RAMIREZ GARNICA JUAN MANUEL</t>
  </si>
  <si>
    <t>1 RIOS TORRES DAVID</t>
  </si>
  <si>
    <t>1 RODRIGUEZ ANDRES MARTHA GUADALUPE</t>
  </si>
  <si>
    <t>1 RIOS ESTRADA DANTE HOMAR (CAJERO)</t>
  </si>
  <si>
    <t>2 SAENZ SOTO LAURA OLIVIA</t>
  </si>
  <si>
    <t>2 TRUJILLO ALVAREZ CESAR ANGEL</t>
  </si>
  <si>
    <t>2 VAZQUEZ CARLOS ENRIQUE</t>
  </si>
  <si>
    <t>1 VELEZ TORRES GRISELDA</t>
  </si>
  <si>
    <t>2 YAÑEZ MELENDEZ JOSE ISAAC</t>
  </si>
  <si>
    <t>2 MENDOZA HERRERA OMAR</t>
  </si>
  <si>
    <t>1 IBARRA GARCIA ZULEMA ESMERALDA</t>
  </si>
  <si>
    <t>1 MARTINEZ RAMIREZ LLUVIA ELIZABETH</t>
  </si>
  <si>
    <t>1 RUIZ RUIZ ABRAHAM EDUARDO</t>
  </si>
  <si>
    <t>1 TORRES ALARCON SERGIO EMMANUEL</t>
  </si>
  <si>
    <t>2 AGUIRRE CARREON BERNARDO</t>
  </si>
  <si>
    <t>1 SALAS GARCIA ANA LAURA</t>
  </si>
  <si>
    <t>128 GONZALEZ LERMA ANA KAREN</t>
  </si>
  <si>
    <t>2 SALAS RIVAS ANGELICA NOHEMI</t>
  </si>
  <si>
    <t>1 CANDELARIO JUAREZ LEONARDO</t>
  </si>
  <si>
    <t>1 CISNEROS ORTEGA JONATHAN DAVID</t>
  </si>
  <si>
    <t>1 ESPARZA GULLERMINA IVONNE</t>
  </si>
  <si>
    <t>2 LOZANO DUEÑEZ GILBERTO</t>
  </si>
  <si>
    <t>1 MORENO RAMIREZ ILIANA</t>
  </si>
  <si>
    <t>1 CASTILLO MUÑOZ LUIS ENRIQUE</t>
  </si>
  <si>
    <t>2 CORDOVA VARGAS LUIS FERNANDO</t>
  </si>
  <si>
    <t>2 GARCIA GONZALEZ EDGAR BENITO</t>
  </si>
  <si>
    <t>2 GUARDADO GONZALEZ GUILLERMO</t>
  </si>
  <si>
    <t>1 GUERRERO CHAVEZ UZIEL ELI</t>
  </si>
  <si>
    <t>1 JUAREZ MACIAS CRISTINA</t>
  </si>
  <si>
    <t>2 MARTINEZ ESPARZA JUAN CRUZ</t>
  </si>
  <si>
    <t>2 RODRIGUEZ CEPEDA LUIS ANGEL</t>
  </si>
  <si>
    <t>2 ROLDAN AMADOR GUSTAVO ARMANDO</t>
  </si>
  <si>
    <t>1 RUBIO OCHOA MARCOS</t>
  </si>
  <si>
    <t>2 TELLEZ ABAD DIEGO</t>
  </si>
  <si>
    <t>2 URQUIZO RODRIGUEZ FRANCISCO MANUEL</t>
  </si>
  <si>
    <t>1 DE LEON RAMIREZ HERMILIO</t>
  </si>
  <si>
    <t>1 GARCIA RAMIREZ ISAAC</t>
  </si>
  <si>
    <t>2 RODRIGUEZ LOZANO FERNANDO</t>
  </si>
  <si>
    <t>2 ROQUE CHAVARRIA RUBEN</t>
  </si>
  <si>
    <t>1 ECHEVERRIA ALVAREZ JESUS</t>
  </si>
  <si>
    <t>1 RIVERA ARTURO IVAN</t>
  </si>
  <si>
    <t>1 ZAVALA JIMENEZ DIANA IVETH</t>
  </si>
  <si>
    <t>1 MORENO MEDINA ARTURO</t>
  </si>
  <si>
    <t>1 IBARRA IBARRA CINTHIA ALEJANDRA (CAJERA)</t>
  </si>
  <si>
    <t>1 GONZALEZ ALVARADO LESLIEE DESIREE</t>
  </si>
  <si>
    <t>1 AYALA MENDOZA HORTENCIA CECILIA</t>
  </si>
  <si>
    <t>1 FIERRO GURROLA ISIS</t>
  </si>
  <si>
    <t>1 LOPEZ MACIAS JOSE JACINTO</t>
  </si>
  <si>
    <t>1 SATARIN SATARIN JESUS JAIR</t>
  </si>
  <si>
    <t>1 SAPIEN IBARRA ELIZABETH</t>
  </si>
  <si>
    <t>1 REYES PUENTES GERARDO</t>
  </si>
  <si>
    <t>1 YEPIZ MUÑOZ LAURA CECILIA</t>
  </si>
  <si>
    <t>1 CASTAÑON CASTAÑON DORA ANGELICA (CAJERA)</t>
  </si>
  <si>
    <t>1 SALAZAR MONSIVAIS RAMON ARMANDO</t>
  </si>
  <si>
    <t>1 REYES VILLEGAS LUZ ELVA (CAJERA)</t>
  </si>
  <si>
    <t>2 DE LUCIO BLANCAS JUAN</t>
  </si>
  <si>
    <t>2 MORA ROBLES OMAR</t>
  </si>
  <si>
    <t>2 MURILLO DIAZ CHRISTIAN ARMANDO</t>
  </si>
  <si>
    <t>1 SALINAS REYES GUADALUPE</t>
  </si>
  <si>
    <t>2 GARCIA PEREZ JULIO CESAR</t>
  </si>
  <si>
    <t>2 DIAZ VILLEGAS DAMIR DARIO</t>
  </si>
  <si>
    <t>2 AYALA BARRAZA EVER ELIAZAR</t>
  </si>
  <si>
    <t>1 CASTILLO ESPAÑA PEDRO</t>
  </si>
  <si>
    <t>1 HIDALGO HERNANDEZ BLANCA ERICKA</t>
  </si>
  <si>
    <t>1 MENDEZ MAGDALENO MARIO DE JESUS</t>
  </si>
  <si>
    <t>1 ZUÑIGA NAJERA CARLOS</t>
  </si>
  <si>
    <t>1 LOPEZ RAMIREZ SANDRA ESMERALDA</t>
  </si>
  <si>
    <t>1 ALVARADO MARTINEZ PERLA LUCIA</t>
  </si>
  <si>
    <t>2 BARRON LOPEZ LEONARDO</t>
  </si>
  <si>
    <t>1 DE LA ROSA DOMINGUEZ EDGAR AARON</t>
  </si>
  <si>
    <t>2 HERRERA GARAY MARTIN</t>
  </si>
  <si>
    <t>2 VARGAS HERNANDEZ JAZMIN</t>
  </si>
  <si>
    <t>1 ZAMARRON SOLANO PEDRO</t>
  </si>
  <si>
    <t>1 MARTINEZ CANTILLO RUBEN</t>
  </si>
  <si>
    <t>2 OROS FELIX IVAN ALBERTO</t>
  </si>
  <si>
    <t>1 RODRIGUEZ SIFUENTES JESUS ANTONIO</t>
  </si>
  <si>
    <t>1 SIMENTAL CARLOS</t>
  </si>
  <si>
    <t>1 MACIAS VIESCA JORGE</t>
  </si>
  <si>
    <t>1 GODINEZ REYES ALDO AARON</t>
  </si>
  <si>
    <t>2 ARTALEJO MARANTES ALFREDO</t>
  </si>
  <si>
    <t>1 CHAVEZ GUTIERREZ FRANCISCO JOEL</t>
  </si>
  <si>
    <t>2 CRUZ GARDEAMJOSE CONRADO</t>
  </si>
  <si>
    <t>2 CRUZ SANCHEZ IVAN</t>
  </si>
  <si>
    <t>2 ESQUIVEL HERRERA JUAN MANUEL</t>
  </si>
  <si>
    <t>1 HERNANDEZ ROLDAN IVAN ALEJANDRO</t>
  </si>
  <si>
    <t>1 INFANTE ARMENDARIZ ANA AIDE</t>
  </si>
  <si>
    <t>2 RAMIREZ CORTEZ JOSE MANUEL</t>
  </si>
  <si>
    <t>1 GARZA RIQUELME MARIANA</t>
  </si>
  <si>
    <t>1 RIOS GANZALEZ BRIANDA LIZBETH</t>
  </si>
  <si>
    <t>1 RODRIGUEZ RUIZ SANTOS</t>
  </si>
  <si>
    <t>1 SOLANO NEVAREZ LIZBETH ITZEL</t>
  </si>
  <si>
    <t>1 SUAREZ ROSALES JOSE DANIEL</t>
  </si>
  <si>
    <t>1 VALDERRAMA AGUILAR MARCOS FELIPE</t>
  </si>
  <si>
    <t>1 ALDAMA FACIO LUCERO</t>
  </si>
  <si>
    <t>2 BENAVIDES FERNANDEZ CANDY VERONICA</t>
  </si>
  <si>
    <t>1 CONTRERAS RAMOS OSCAR EDUARDO</t>
  </si>
  <si>
    <t>2 ESPINOZA REVILLA ARMANDO</t>
  </si>
  <si>
    <t>2 LIRA HOLGUIN LUIS GILBERTO</t>
  </si>
  <si>
    <t>2 MARTINEZ CABRERA MIGUEL</t>
  </si>
  <si>
    <t>1 NUÑEZ OLIVARES DULCE ABIGAIL</t>
  </si>
  <si>
    <t>1 OJEDA GARCIA SILVIA KARINA</t>
  </si>
  <si>
    <t>128 SANCHEZ ACOSTA GERMAN</t>
  </si>
  <si>
    <t>2 RODRIGUEZ RODRIGUEZ NOE ALONSO</t>
  </si>
  <si>
    <t>1 CANDIA MERAZ MANUEL</t>
  </si>
  <si>
    <t>1 HERNANDEZ MARTINEZ CARLOS</t>
  </si>
  <si>
    <t>2 PEREZ FLORES OSCAR</t>
  </si>
  <si>
    <t>1 ARRIAGA FIERRO VICTOR ALEJANDRO</t>
  </si>
  <si>
    <t>1 GOMEZ PEÑA JOSE LUIS</t>
  </si>
  <si>
    <t>1 ORTIZ OLARTE ANABEL</t>
  </si>
  <si>
    <t>1 OSORNIO GOMEZ ANA MARIA</t>
  </si>
  <si>
    <t>1 RODRIGUEZ CARREÑO MARIANA ISABEL</t>
  </si>
  <si>
    <t>1 RUVALCABA VILLEGAS CARLOS ANDRES</t>
  </si>
  <si>
    <t>1 ZUBIA MACIEL ALEJANDRO</t>
  </si>
  <si>
    <t>1 GALLEGOS VALLES DANIEL DAMASO</t>
  </si>
  <si>
    <t>2 LIZALDE HERNANDEZ ARIEL</t>
  </si>
  <si>
    <t>1 SANTIAGO ACOSTA EDGAR IVAN</t>
  </si>
  <si>
    <t>1 SIDA QUINTANA ROSA ISELA</t>
  </si>
  <si>
    <t>2 CUEVAS MARTINEZ SUSANA ELVIRA</t>
  </si>
  <si>
    <t>1 HERRERA GAUCIN PABLO</t>
  </si>
  <si>
    <t>1 GARCIA ACOSTA ANGEL MARTIN</t>
  </si>
  <si>
    <t>1 NUÑEZ OLIVARES ELISABET</t>
  </si>
  <si>
    <t>1 SOTO MARQUEZ ROSA GUADALUPE</t>
  </si>
  <si>
    <t>1 VALDEZ PITALUA RIGOBERTO</t>
  </si>
  <si>
    <t>1 AGUILAR GUTIERREZ EVANGELINA</t>
  </si>
  <si>
    <t>1 CRUZ REVILLA JUAN JESUS (CAJERO)</t>
  </si>
  <si>
    <t>1 JAQUEZ MUÑOZ SERGIO IVAN</t>
  </si>
  <si>
    <t>2 MEDINA MEDINA ISACC ALEJANDRO</t>
  </si>
  <si>
    <t>2 SALAS GARCIA JUAN</t>
  </si>
  <si>
    <t>1 SILVA SANDOVAL MARIA LUISA</t>
  </si>
  <si>
    <t>1 RAMIREZ HERNANDEZ ADRIAN OSWALDO</t>
  </si>
  <si>
    <t>1 ALFARO GARCIA MARTIN EDUARDO</t>
  </si>
  <si>
    <t>1 GUTIERREZ MASCAREÑO RAYITO DEL CARMEN (CAJERA)</t>
  </si>
  <si>
    <t>2 GONZALEZ LAZO RAMON OMAR</t>
  </si>
  <si>
    <t>1 GONZALEZ MARTINEZ LORENZO EDUARDO</t>
  </si>
  <si>
    <t>2 LOPEZ REYES JUAN CARLOS</t>
  </si>
  <si>
    <t>2 LUEVANO GARCIA PERLA RUBI</t>
  </si>
  <si>
    <t>1 PACHECO LARES HAMLET</t>
  </si>
  <si>
    <t>1 REYES ROMERO PABLO EFREN</t>
  </si>
  <si>
    <t>1 BOCANEGRA CARRILLO ANGELICA JANETH (CAJERA)</t>
  </si>
  <si>
    <t>1 AGUILAR FUENTES ADRIAN ERNESTO</t>
  </si>
  <si>
    <t>2 RENTERIA PINEDA VICTOR ALFONSO</t>
  </si>
  <si>
    <t>1 MORALES MONARREZ ARACELY (CAJERA)</t>
  </si>
  <si>
    <t>1 ARMENDARIZ MONTOYA AIDA ELIZABETH</t>
  </si>
  <si>
    <t>1 CAMACHO SABINO LIZZETH DEL CARMEN (CAJERA)</t>
  </si>
  <si>
    <t>1 CHAVEZ MAGAÑA YAZMIN IVETTE (CAJERA)</t>
  </si>
  <si>
    <t>1 HIDALGO AVALOS MARY CRUZ (CAJERA ATM)</t>
  </si>
  <si>
    <t>1 MARTINEZ FLORES RICARDO (CAJERO)</t>
  </si>
  <si>
    <t>1 RAMOS GUERRERO SALVADOR HUMBERTO (CAJERO)</t>
  </si>
  <si>
    <t>1 RENTERIA DIAZ TANIA ELIZABETH (CAJERA)</t>
  </si>
  <si>
    <t>128 VELADOR VALDEZ VIVIANA ELIZABET</t>
  </si>
  <si>
    <t>1 AVILA LOYA EDGAR ADRIAN (CAJERO)</t>
  </si>
  <si>
    <t>1 GALLEGOS DE ANDA ABDEL (CAJERO)</t>
  </si>
  <si>
    <t>1 VERA ANDRADE ALEJANDRA GENOVEVA (CAJERA)</t>
  </si>
  <si>
    <t>1 PORRAS ESCOBEDO NUVIA ABRIL (CAJERA)</t>
  </si>
  <si>
    <t>128 ROYVAL SOSA EDILBERTO</t>
  </si>
  <si>
    <t>128 VELA FLORES ISELA (CAJERA)</t>
  </si>
  <si>
    <t>1 GARCIA RIOS CARLOS MITCHELL (CAJERO)</t>
  </si>
  <si>
    <t>1 EDWARDS VILLALOBOS ELSA M.</t>
  </si>
  <si>
    <t>1 MAGALLANES CALDERA GLADIS GABRIELA</t>
  </si>
  <si>
    <t>2 ROBLEDO NAVA MIGUEL ANGEL</t>
  </si>
  <si>
    <t>2 SIAS GARCIA IRACEMA</t>
  </si>
  <si>
    <t>1 TAVARES MARTINEZ DELIA LILIANA</t>
  </si>
  <si>
    <t>1 SANCHEZ ROMERO LUIS ARTURO (CAJERO)</t>
  </si>
  <si>
    <t>1 VALDES SALTO FRANCISCO ARIEL</t>
  </si>
  <si>
    <t>1 MENDOZA MARTINEZ JUANA LAURA (CAJERA)</t>
  </si>
  <si>
    <t>1 PARRA ARIAS EDUARDO</t>
  </si>
  <si>
    <t>1 CANALES RESENDEZ CLAUDIA GABRIELA (CAJERA)</t>
  </si>
  <si>
    <t>1 DAVALOS CERVANTES MARTHA MA. DE SAN JUAN (CAJERA)</t>
  </si>
  <si>
    <t>128 ESPINO PORTILLO ALEJANDRO</t>
  </si>
  <si>
    <t>1 CASAS PEREZ ALEJANDRA (CAJERA)</t>
  </si>
  <si>
    <t>1 GUZMAN MALDONADO KAREN ROSARIO (CAJERA)</t>
  </si>
  <si>
    <t>1 VALDEZ ALCALA FERNANDO (CAJERO)</t>
  </si>
  <si>
    <t>1 LOPEZ CASTILLO MARISOL (CAJERA)</t>
  </si>
  <si>
    <t>1 SALAZAR MENDOZA HAYDEE (CAJERA)</t>
  </si>
  <si>
    <t>128 MARTINEZ HERNANDEZ JORGE LUIS</t>
  </si>
  <si>
    <t>1 HERNANDEZ VAZQUEZ MA. DEL CARMEN (CAJERA)</t>
  </si>
  <si>
    <t>1 HINOJO LARA ANGELICA (CAJERA)</t>
  </si>
  <si>
    <t>1 CARRILLO GOMEZ DIEGO ARMANDO (CAJERO)</t>
  </si>
  <si>
    <t>128 RAMIREZ BERTAUD FERMIN</t>
  </si>
  <si>
    <t>1 RAMIREZ FERNANDEZ ANA LUCIA (CAJERA)</t>
  </si>
  <si>
    <t>1 SANCHEZ CHAVARRIA MARIA DOLORES (CAJERA)</t>
  </si>
  <si>
    <t>1 HERRERA MARQUEZ FRANCISCO ALFREDO (CAJERO)</t>
  </si>
  <si>
    <t>1 ALVAREZ TEJADA LIDIA (CAJERA)</t>
  </si>
  <si>
    <t>1 CORRAL SANCHEZ MYRNA RAQUEL (CAJERA)</t>
  </si>
  <si>
    <t>1 VERA CONTRERAS CARLOS ALBERTO (CAJERO)</t>
  </si>
  <si>
    <t>1 NUÑEZ ONTIVEROS IVONNE ESMERALDA (CAJERA)</t>
  </si>
  <si>
    <t>1 ALVIDREZ ORDAZ VICTOR DANIEL (CAJERO)</t>
  </si>
  <si>
    <t>1 REYNA HUITRON DANIEL ABEL</t>
  </si>
  <si>
    <t>1 CHEQUES DEVUELTOS</t>
  </si>
  <si>
    <t>1 C.F.E. ALUMBRADO PUBLICO</t>
  </si>
  <si>
    <t>128 CONST. TORRES MARTINEZ</t>
  </si>
  <si>
    <t>1 SUBSIDIO PARA EL EMPLEO</t>
  </si>
  <si>
    <t>128 CONSTRUCTORA ROMA DE CHIH. S.A. DE C.V.</t>
  </si>
  <si>
    <t>128 ARREND. E INMOBILIARIA ROMA S.A. DE C.V.</t>
  </si>
  <si>
    <t>128 GRUPO ROMA DE JUAREZ S.A. DE C.V.</t>
  </si>
  <si>
    <t>128 CONSTRUCTORA TORRES MARTINEZ</t>
  </si>
  <si>
    <t>128 COPLADE FDO. INF. ASOCIAL</t>
  </si>
  <si>
    <t>128 JMAS</t>
  </si>
  <si>
    <t>128 SUTM PRESTAMO AL SINDICATO</t>
  </si>
  <si>
    <t>128 SERVICIOS DE ARRASTRE</t>
  </si>
  <si>
    <t>128 SUTM (CONTRATO DE MUTUO)</t>
  </si>
  <si>
    <t>128 MUSEO DE SAN AGUSTIN</t>
  </si>
  <si>
    <t>128 PARQUE CENTRAL</t>
  </si>
  <si>
    <t>128 MORA FLORES JOSE LUIS</t>
  </si>
  <si>
    <t>128 LOPEZ GARCIA FRANCISCO</t>
  </si>
  <si>
    <t>128 PROG. REGULARIZACION DE VEHICULOS</t>
  </si>
  <si>
    <t>1 PRESTAMO PREDIAL A EMPLEADOS MPALES.</t>
  </si>
  <si>
    <t>2 COLONIA 12 DE JULIO</t>
  </si>
  <si>
    <t>128 CONSTRUCTORA FUENTES</t>
  </si>
  <si>
    <t>128 PRESTAMO FIDOP NOMINA</t>
  </si>
  <si>
    <t>2 FONDO DE RESERVA PMU</t>
  </si>
  <si>
    <t>1 PROGRAMAS VARIOS GOBIERNO DEL ESTADO</t>
  </si>
  <si>
    <t>128 AVALOS HORTA LUIS HUMBERTO (CAJERO FALTANTE BCO.)</t>
  </si>
  <si>
    <t>2 FONDO DE RESERVA CREDITO ALUMBRADO PUBLICO</t>
  </si>
  <si>
    <t>1 BANCOMER ALUMBRADO PUBLICO</t>
  </si>
  <si>
    <t>RETENCION 26.7% PARTICIPACIONES</t>
  </si>
  <si>
    <t>2 DEVOLUCION SORTEO PREDIAL</t>
  </si>
  <si>
    <t>2 UNION DE YONQUEROS IMPORTADORES DE CD. JUAREZ A.C.</t>
  </si>
  <si>
    <t>CONSULTORES DE CONTROL Y SUPERVISION S.C.</t>
  </si>
  <si>
    <t>1 ARQ. MARIO MUÑOZ AGUAYO</t>
  </si>
  <si>
    <t>ALMACEN ALUMBRADO PUBLICO</t>
  </si>
  <si>
    <t>ALMACEN CONTROL DE TRAFICO</t>
  </si>
  <si>
    <t>ALMACEN TECNICA</t>
  </si>
  <si>
    <t>ALMACEN ADMINISTRATIVO ( LIMPIA )</t>
  </si>
  <si>
    <t>ALMACEN MANTENIMIENTO DE VIAS PUBLICAS</t>
  </si>
  <si>
    <t>ALMACEN REFACCIONES ( LIMPIA )</t>
  </si>
  <si>
    <t>ALMACEN PARQUES Y JARDINES</t>
  </si>
  <si>
    <t>ALMACEN RASTRO</t>
  </si>
  <si>
    <t>ALMACEN TRANSITO</t>
  </si>
  <si>
    <t>ALMACEN COORDINACION DE IMAGEN (DIR. LIMPIA)</t>
  </si>
  <si>
    <t>ALMACEN ESTACIONOMETROS</t>
  </si>
  <si>
    <t>ALMACEN COORDINADORA DE ATENCION C. DE SUR ORIENTE</t>
  </si>
  <si>
    <t>MATAMOROS BARRAZA EFREN</t>
  </si>
  <si>
    <t>CHIHUAHUA CARBAJAL VICTOR</t>
  </si>
  <si>
    <t>CORDOVA BERNAL MARTHA BEATRIZ</t>
  </si>
  <si>
    <t>ORTEGA AGUILAR VICTOR MANUEL</t>
  </si>
  <si>
    <t>AYALA GALINDO OSCAR ARTURO</t>
  </si>
  <si>
    <t>ALMARAZ ORTIZ SERGIO</t>
  </si>
  <si>
    <t>DIAZ AGUILAR JUAN ENRIQUE</t>
  </si>
  <si>
    <t>PONCE TORRES CARLOS</t>
  </si>
  <si>
    <t>RONQUILLO CHAVEZ GERARDO</t>
  </si>
  <si>
    <t>ORTEGA MAYNEZ LETICIA</t>
  </si>
  <si>
    <t>AGUILAR COLORADO MARGARITA</t>
  </si>
  <si>
    <t>ARROYOS SALGADO FRANCISCO JAVIER</t>
  </si>
  <si>
    <t>PANDO MORALES DANIEL</t>
  </si>
  <si>
    <t>SANTANA FERNANDEZ DAPHNE PATRICIA</t>
  </si>
  <si>
    <t>MURILLO CHAVEZ MACLOVIO</t>
  </si>
  <si>
    <t>VALENCIA DE LOS SANTOS VICTOR</t>
  </si>
  <si>
    <t>AVILA IBARRA RAUL</t>
  </si>
  <si>
    <t>MENDOZA RIOS MONICA PATRICIA</t>
  </si>
  <si>
    <t>AGUIRRE RODRIGUEZ LUIS ANGEL</t>
  </si>
  <si>
    <t>TERRENOS</t>
  </si>
  <si>
    <t>EQUIPO DE COMPUTO</t>
  </si>
  <si>
    <t>MAQUINARIA Y EQUIPO GENERAL</t>
  </si>
  <si>
    <t>MAQ. Y EQ. DE CONSTRUCCION Y MANTENIMIENTO</t>
  </si>
  <si>
    <t>VEHICULOS Y EQ. TERRESTRE</t>
  </si>
  <si>
    <t>21 ISR RETENCION SALARIO</t>
  </si>
  <si>
    <t>21 CAJA DE AHORRO SINDICATO (S.U.T.M.)</t>
  </si>
  <si>
    <t>21 PRESTAMO CAJA DE AHORRO SINDICATO (S.U.T.M.)</t>
  </si>
  <si>
    <t>21 C.F.E. ALUMBRADO PUBLICO</t>
  </si>
  <si>
    <t>21 ISR RETENCION SERVICIOS PROFESIONALES</t>
  </si>
  <si>
    <t>21 CREDITO FONACOT</t>
  </si>
  <si>
    <t>21 SIND. DE TRAB. DEL MPIO. DE CD JUAREZ</t>
  </si>
  <si>
    <t>21 AHORRO SINDICATO RASTRO</t>
  </si>
  <si>
    <t>21 IMPULSORA PROMOBIEN S.A. (FAMSA)</t>
  </si>
  <si>
    <t>21 CAJA DE AHORRO MATANCEROS</t>
  </si>
  <si>
    <t>21 COL. 9 DE SEPTIEMBRE (ROSA EMMA GRADO)</t>
  </si>
  <si>
    <t>21 CAMARA DE LA IND DE LA CONSTRUCCION</t>
  </si>
  <si>
    <t>21 HOSPEDAJE-ESTACIONAMIENTOS MPALES</t>
  </si>
  <si>
    <t>21 COL. NUEVA GALEANA II (C. HECTOR IVAN QUEZADA LARA)</t>
  </si>
  <si>
    <t>21 COL. EL GRANJERO</t>
  </si>
  <si>
    <t>21 CUOTA SINDICAL RASTRO</t>
  </si>
  <si>
    <t>21 COL. GRANJAS DE CHAPULTEPEC FCO. YEPO</t>
  </si>
  <si>
    <t>21 REMATE DE VEHICULOS</t>
  </si>
  <si>
    <t>21 COL. LUIS OLAGUE -FAM. OLAGUE ARMENDARIZ</t>
  </si>
  <si>
    <t>21 SUELDOS Y PRESTACIONES POR PAGAR</t>
  </si>
  <si>
    <t>21 COL. AMP. 1 FELIPE ANGELES</t>
  </si>
  <si>
    <t>21 CUOTA JUBILADOS Y PENSIONADOS</t>
  </si>
  <si>
    <t>21 COL. LA JOYA -TERESA DE LEON DE LA CRUZ</t>
  </si>
  <si>
    <t>21 COL. MEDANOS (GREGORIO MIRANDA A. Y ARGELIA ALONSO</t>
  </si>
  <si>
    <t>21 SEGUROS ARGOS S.A. DE C.V. (SEGURO DE VIDA)</t>
  </si>
  <si>
    <t>226 FONDO DE PENSIONES Y JUBILACIONES</t>
  </si>
  <si>
    <t>21 COMERCIAL ROGA</t>
  </si>
  <si>
    <t>21 COL. ADICION CAMPESTRE VIRREYES</t>
  </si>
  <si>
    <t>22 ADEUDO ADMINISTRACION 2004-2007</t>
  </si>
  <si>
    <t>21 PERITAJES Y AVALUOS</t>
  </si>
  <si>
    <t>21 RETENCIONES IMSS RASTRO</t>
  </si>
  <si>
    <t>21 CREDIAMIGO</t>
  </si>
  <si>
    <t>21 HAZ DEPORTE POR TRES PESOS DIARIOS</t>
  </si>
  <si>
    <t>22 REHAB. DE INFRA. HIDRAULICA DE EL BARREAL</t>
  </si>
  <si>
    <t>21 COL. LUIS DONALDO COLOSIO (FERNANDO VILLARREAL HDZ. E IRMA APODACA RUBIO)</t>
  </si>
  <si>
    <t>22 DREN 2A</t>
  </si>
  <si>
    <t>21 DESCUENTO PREDIAL A EMPLEADOS MPALES.</t>
  </si>
  <si>
    <t>21 OBRAS NO EJECUTADAS</t>
  </si>
  <si>
    <t>22 SUBSEMUN 2009</t>
  </si>
  <si>
    <t>22 CE.RE.SO. PRODUCTIVO FIP 2009</t>
  </si>
  <si>
    <t>22 PASIVO GASTO CORRIENTE 2009</t>
  </si>
  <si>
    <t>22 PASIVO 175 MILLONES 2009</t>
  </si>
  <si>
    <t>21 COMERCIAL COMERNOVA</t>
  </si>
  <si>
    <t>22 PASIVO OBRA 2009</t>
  </si>
  <si>
    <t>22 CONADE REHAB. Y EQ. DE ESPACIOS DEPORTIVOS</t>
  </si>
  <si>
    <t>22 PASIVO GASTO CORRIENTE ENTREGA 2010</t>
  </si>
  <si>
    <t>22 PASIVO GASTO CORRIENTE 2010</t>
  </si>
  <si>
    <t>22 PASIVO OBRA MUNICIPAL 2010</t>
  </si>
  <si>
    <t>22 ADEUDO ADMINISTRACION 2007-2010</t>
  </si>
  <si>
    <t>22 PASIVO GTO. CORRIENTE ADMON. 2007-2010</t>
  </si>
  <si>
    <t>21 RETENCION POR ARRENDAMIENTO</t>
  </si>
  <si>
    <t>21 RETENCIONES PAGADAS SERVICIOS PROFESIONALES</t>
  </si>
  <si>
    <t>21 COLONIA PABLO GOMEZ (TIJERINA V. EUGENIA)</t>
  </si>
  <si>
    <t>21 RETENCIONES PAGADAS POR ARRENDAMIENTO</t>
  </si>
  <si>
    <t>21 COLONIA BARRIO NUEVO</t>
  </si>
  <si>
    <t>21 SERVICIO MEDICO SUBROGADO</t>
  </si>
  <si>
    <t>21 IVA COBRADO</t>
  </si>
  <si>
    <t>22 PASIVO GASTO CORRIENTE 2011</t>
  </si>
  <si>
    <t>22 PASIVO GTO. CORRIENTE 2012</t>
  </si>
  <si>
    <t>22 PASIVO CAPUFE 2012</t>
  </si>
  <si>
    <t>21 COL. KILOMETRO 28</t>
  </si>
  <si>
    <t>22 PASIVO GASTO CORRIENTE ENTREGA 2013</t>
  </si>
  <si>
    <t>21 DAÑOS A INSTALACIONES MUNICIPALES PMU</t>
  </si>
  <si>
    <t>21RETENCION ASOCIACION DE JUBILADOS</t>
  </si>
  <si>
    <t>21 RECUPERACION POR DAÑOS A INFRAEST. URBANA S. CONTROL DE TRAFICO</t>
  </si>
  <si>
    <t>DEVOLUCION DE SEGURO HDI ( DIF )</t>
  </si>
  <si>
    <t>22 PASIVO GASTO CORRIENTE 2013</t>
  </si>
  <si>
    <t>22 PASIVO CAPUFE 2013</t>
  </si>
  <si>
    <t>21 INFONAVIT RASTRO</t>
  </si>
  <si>
    <t>22 PASIVO GASTO CORRIENTE 2014</t>
  </si>
  <si>
    <t>22 PASIVO CAPUFE 2014</t>
  </si>
  <si>
    <t>22 PASIVO INVERSION MPAL. 2014</t>
  </si>
  <si>
    <t>21 CHEQUES CANCELADOS AHORRO SINDICALIZADOS</t>
  </si>
  <si>
    <t>21 COBRO IMPUESTO PREDIAL GOB. DEL ESTADO</t>
  </si>
  <si>
    <t>22 PASIVO GASTO CORRIENTE 2015</t>
  </si>
  <si>
    <t>22 PASIVO INVERSION MUNICIPAL 2015</t>
  </si>
  <si>
    <t>22 PASIVO PARQUE COMUNITARIO ROMA APORTACION ASOCIACION 1939 TEATRO NORTE AC. 2015</t>
  </si>
  <si>
    <t>22 ADEUDO ADMINISTRACION 2013-2016</t>
  </si>
  <si>
    <t>22 PASIVO GASTO CORRIENTE 2016</t>
  </si>
  <si>
    <t>22 PASIVO INVERSION MUNICIPAL 2016</t>
  </si>
  <si>
    <t>22 PASIVO FORTALECE 2016</t>
  </si>
  <si>
    <t>22 PASIVO FISM 2016</t>
  </si>
  <si>
    <t>22 PASIVO PRONAPRED 2016</t>
  </si>
  <si>
    <t>21 SERVICIO MEDICO DESCENTRALIZADAS</t>
  </si>
  <si>
    <t>22 PASIVO GASTO CORRIENTE 2017</t>
  </si>
  <si>
    <t>21 PASIVO FORTALECE 2017</t>
  </si>
  <si>
    <t>21 PASIVO IMPUESTO ESTATAL 2017</t>
  </si>
  <si>
    <t>21 COL. PLAZUELA DE ACUÑA LOTES 47 Y 48 (PEREZ ORTEGA N.)</t>
  </si>
  <si>
    <t>21 COL. 1RO. DE MAYO</t>
  </si>
  <si>
    <t>21 COL. SIMON RODRIGUEZ(COLONO)</t>
  </si>
  <si>
    <t>21 RIVERA AYALA DANIEL (EMBARGO)</t>
  </si>
  <si>
    <t>22 PASIVO ADMINISTRACION 2016-2018</t>
  </si>
  <si>
    <t>21 RANGEL GOVEA VICTOR HUGO (EMBARGO)</t>
  </si>
  <si>
    <t>21 AHORRO SINDICALIZADOS (PARTE MUNICIPAL)</t>
  </si>
  <si>
    <t>21 AHORRO JUBILADOS Y PENSIONADOS (PARTE MUNICIPAL)</t>
  </si>
  <si>
    <t>22 PASIVO GASTO CORRIENTE 2018</t>
  </si>
  <si>
    <t>21 PASIVO FORTASEG 2019</t>
  </si>
  <si>
    <t>21 PASIVO FONDO MINERO 2018</t>
  </si>
  <si>
    <t>21 PASIVO FORTASEG MUNICIPAL 2018</t>
  </si>
  <si>
    <t>21 SEGUROS ATLAS S.A.</t>
  </si>
  <si>
    <t>21 ESCANAME DOMINGUEZ CARLOS (EMBARGO)</t>
  </si>
  <si>
    <t>21 ESCOBAR AGUILAR MARIA CRISTINA (EMBARGO)</t>
  </si>
  <si>
    <t>21 PASIVO GASTO CORRIENTE 2019</t>
  </si>
  <si>
    <t>21 PASIVO INVERSION MUNICIPAL 2019</t>
  </si>
  <si>
    <t>21 PASIVO FORTAMUN 2019</t>
  </si>
  <si>
    <t>21 PASIVO FISM 2019</t>
  </si>
  <si>
    <t>21 PASIVO FODESEM 2019</t>
  </si>
  <si>
    <t>21 PASIVO FODESEM (2017) 2019</t>
  </si>
  <si>
    <t>21 PASIVO FODESEM (2018) 2019</t>
  </si>
  <si>
    <t>21 PASIVO ANTICIPOS 2019</t>
  </si>
  <si>
    <t>DAÑOS CATASTRO</t>
  </si>
  <si>
    <t>21 GRUPO ANISAL SA DE CV (ABONITOS)</t>
  </si>
  <si>
    <t>21 COLEGIO ARQUITECTOS CD. JUAREZ A.C.</t>
  </si>
  <si>
    <t>21 COLEGIO DE INGENIEROS CIVILES DE CD. JUAREZ</t>
  </si>
  <si>
    <t>21 ASOCIACION DE COLEGIO DE ING. Y ARQ. CD. JUAREZ</t>
  </si>
  <si>
    <t>21 PENSION ALIMENTICIA VARIOS</t>
  </si>
  <si>
    <t>22 PASIVO OBRA ENTREGA 2013</t>
  </si>
  <si>
    <t>21 CONTROL DE INVERSION OBRA 5 AL MILLAR</t>
  </si>
  <si>
    <t>21 CAMINOS Y PUENTES</t>
  </si>
  <si>
    <t>21 ARRASTRE OMEJ</t>
  </si>
  <si>
    <t>21 COL. AMP. LADRILLERA DE JUAREZ</t>
  </si>
  <si>
    <t>22 FONHAPO FACHADA 2014</t>
  </si>
  <si>
    <t>TESORERIA MUNICIPAL -DEPTOS VARIOS-</t>
  </si>
  <si>
    <t>CATASTRO -DPTOS PREDIAL-</t>
  </si>
  <si>
    <t>DEPOSITOS EN GARANTIA RASTRO</t>
  </si>
  <si>
    <t>ESPECTACULOS PUBLICOS</t>
  </si>
  <si>
    <t>TRASLACION DE DOMINIO ASENT. HUMANOS</t>
  </si>
  <si>
    <t>EVANS AYALA JOSE MANUEL</t>
  </si>
  <si>
    <t>CREDITO ALUMBRADO PUBLICO</t>
  </si>
  <si>
    <t>PATRIMONIO MUNICIPAL</t>
  </si>
  <si>
    <t>ERARIO MUNICIPAL</t>
  </si>
  <si>
    <t>SUPERAVIT O DEFICIT DEL EJERCICIO</t>
  </si>
  <si>
    <t>FIDEICOMISO PASO DEL NORTE</t>
  </si>
  <si>
    <t>TRASLACION DE DOMINIO</t>
  </si>
  <si>
    <t>DEMOLICION DE FINCAS</t>
  </si>
  <si>
    <t>AUTORIZACION DE OBRAS DE URBANIZACION</t>
  </si>
  <si>
    <t>OTROS PRODUCTOS</t>
  </si>
  <si>
    <t>APROVECHAMIENTOS DIVERSOS</t>
  </si>
  <si>
    <t>DONATIVOS</t>
  </si>
  <si>
    <t>FONDO GENERAL DE PARTICIPACIONES</t>
  </si>
  <si>
    <t>FONDO DE FOMENTO MUNICIPAL 70% (FFM)</t>
  </si>
  <si>
    <t>FONDO DE FOMENTO MUNICIPAL 30% (FFM)</t>
  </si>
  <si>
    <t>FONDO DE COMPENSACION ISAN</t>
  </si>
  <si>
    <t>ISR BIENES INMUEBLES</t>
  </si>
  <si>
    <t>FONDO DE INFRAESTRUCTURA SOCIAL MUNICIPAL</t>
  </si>
  <si>
    <t>FONDO DE APORT. PARA EL FORT. MUNICIPAL</t>
  </si>
  <si>
    <t>FONDO P/EL DESARROLLO REGIONAL SUSTENTABLE DE EDO. Y MPIO. MINEROS 2018</t>
  </si>
  <si>
    <t>FORTASEG FEDERAL 2020</t>
  </si>
  <si>
    <t>PLAN EMERGENTE DE OCUPACION TEMPORAL</t>
  </si>
  <si>
    <t>ISR PARTICIPABLE</t>
  </si>
  <si>
    <t>RESERVAS TERRITORIALES URBANAS</t>
  </si>
  <si>
    <t>EDIFICIOS Y LOCALES</t>
  </si>
  <si>
    <t>MOBILIARIO Y EQUIPO DE OFICINA</t>
  </si>
  <si>
    <t>MOBILIARIO Y EQUIPO EDUCACIONAL Y RECREATIVO</t>
  </si>
  <si>
    <t>BIENES ARTISTICOS Y CULTURALES</t>
  </si>
  <si>
    <t>EQUIPO DE INGENIERIA Y DIBUJO</t>
  </si>
  <si>
    <t>EQUIPOS DE COMUNICACIONES</t>
  </si>
  <si>
    <t>MAQUINARIA Y EQUIPO DE CONSTRUCCION Y MANTENIMIENTO</t>
  </si>
  <si>
    <t>MAQUINARIA Y EQUIPO ELECTRICO</t>
  </si>
  <si>
    <t>EQUIPO DE SEGURIDAD Y SEÑALAMIENTO</t>
  </si>
  <si>
    <t>VEHICULOS Y EQUIPO TERRESTRE</t>
  </si>
  <si>
    <t>EQUIPO AUXILIAR DE TRANSPORTE</t>
  </si>
  <si>
    <t>VEHICULOS Y EQUIPO TERRESTRE PARA SEGURIDAD PUBLICA</t>
  </si>
  <si>
    <t>EQUIPO DE TRANSPORTE PARA OBRAS Y SERVICIOS PUBLICOS</t>
  </si>
  <si>
    <t>EQUIPO Y ACCESORIOS PARA VEHICULOS DE SEGURIDAD PUBLICA</t>
  </si>
  <si>
    <t>EQUIPO E INSTRUMENTAL MEDICO</t>
  </si>
  <si>
    <t>HERRAMIENTAS Y REFACCIONES MAYORES</t>
  </si>
  <si>
    <t>EQUIPO DE POLICIA</t>
  </si>
  <si>
    <t>EQUIPO DE BOMBEROS Y RESCATE</t>
  </si>
  <si>
    <t>ACTIVO BIOLOGICO</t>
  </si>
  <si>
    <t>CARTERA MULTAS PGR</t>
  </si>
  <si>
    <t>CARTERA MULTAS I.M.P.I.</t>
  </si>
  <si>
    <t>CARTERA MULTAS JUNTA FED. C. Y ARB.</t>
  </si>
  <si>
    <t>CARTERA MULTAS PROFECO</t>
  </si>
  <si>
    <t>CARTERA MULTAS PROFEPA</t>
  </si>
  <si>
    <t>CARTERA MULTAS S.C.T.</t>
  </si>
  <si>
    <t>CARTERA MULTAS S.S.A.</t>
  </si>
  <si>
    <t>CARTERA MULTAS S.T.P.S.</t>
  </si>
  <si>
    <t>ECONOMIA</t>
  </si>
  <si>
    <t>SECRETARIA DE ENERGIA</t>
  </si>
  <si>
    <t>CARTERA MULTAS SRIA. TURISMO</t>
  </si>
  <si>
    <t>CARTERA MULTAS ECOLOGIA</t>
  </si>
  <si>
    <t>CARTERA MULTAS LIMPIA</t>
  </si>
  <si>
    <t>CARTERA MULTAS LOTES BALDIOS</t>
  </si>
  <si>
    <t>CARTERA MULTAS DESARROLLO URBANO</t>
  </si>
  <si>
    <t>CARTERA MULTAS RETIRO DE ANUNCIOS</t>
  </si>
  <si>
    <t>SERV. ESP. RECOLECCION DE BASURA</t>
  </si>
  <si>
    <t>COMERCIO</t>
  </si>
  <si>
    <t>COMERCIO FORMAL</t>
  </si>
  <si>
    <t>USO DE SUELO</t>
  </si>
  <si>
    <t>INSPECCION ANUAL DE PROTECCION CIVIL</t>
  </si>
  <si>
    <t>CARTERA ZONAS EXCLUSIVAS</t>
  </si>
  <si>
    <t>CARTERA POLICIA ESPECIAL</t>
  </si>
  <si>
    <t>CARTERA CREDITO A LA PALABRA</t>
  </si>
  <si>
    <t>CARTERA CREDITO A LA VIVIENDA 2000</t>
  </si>
  <si>
    <t>CARTERA ELECTRIFICACION</t>
  </si>
  <si>
    <t>CARTERA PAVIMENTOS DERRAMAS</t>
  </si>
  <si>
    <t>CARTERA PAVIMENTO DE BANQUETAS</t>
  </si>
  <si>
    <t>CARTERA PANTEONES MUNICIPALES</t>
  </si>
  <si>
    <t>CARTERA VIVIENDA ASENTAMIENTOS HUM.</t>
  </si>
  <si>
    <t>CARTERA LICENCIAS DE FUNCIONAMIENTO</t>
  </si>
  <si>
    <t>CARTERA LICENCIAS DE ANUNCIO PUBLICITARIO</t>
  </si>
  <si>
    <t>CARTERA LICENCIAS DE CONSTRUCCION</t>
  </si>
  <si>
    <t>CARTERA CITATORIOS DIVERSOS</t>
  </si>
  <si>
    <t>CARTERA TRANSITO SIN DOCUMENTO</t>
  </si>
  <si>
    <t>CARTERA MULTAS LICENCIAS (VIALIDAD)</t>
  </si>
  <si>
    <t>CARTERA MULTAS TARJETAS CIRCULACION (VIALIDAD)</t>
  </si>
  <si>
    <t>CARTERA MULTAS PLACAS (VIALIDAD)</t>
  </si>
  <si>
    <t>CARTERA MULTAS ESTACIONOMETROS</t>
  </si>
  <si>
    <t>CARTERA PREDIAL</t>
  </si>
  <si>
    <t>CARTERA ASENTAMIENTOS HUMANOS</t>
  </si>
  <si>
    <t>CARTERA VEHICULOS</t>
  </si>
  <si>
    <t>CARTERA DIR. DERECHO DE AUTOR</t>
  </si>
  <si>
    <t>COMISION FED. DE COMPETENCIA</t>
  </si>
  <si>
    <t>COM. FED. PROTEC. RIESGO SANITARIO</t>
  </si>
  <si>
    <t>SAGARPA</t>
  </si>
  <si>
    <t>CONTROL CARTERAS POR RECUPERAR Y DEPURAR</t>
  </si>
  <si>
    <t xml:space="preserve">EFECTIVO </t>
  </si>
  <si>
    <t>BANCOS / TESORERIA</t>
  </si>
  <si>
    <t xml:space="preserve">INVERSIONES TEMPORALES </t>
  </si>
  <si>
    <t>FONDOS DE AFECTACION ESPECIFICA</t>
  </si>
  <si>
    <t xml:space="preserve">DEPOSITOS DE FONDOS DE TERCEROS EN GARANTIA Y/O ADMINISTRACION </t>
  </si>
  <si>
    <t>CUENTAS POR COBRAR A CORTO PLAZO</t>
  </si>
  <si>
    <t>1 CASTRO IGLESIAS GUSTAVO</t>
  </si>
  <si>
    <t>DEUDORES DIVERSOS POR COBRAR A CORTO PLAZO</t>
  </si>
  <si>
    <t>INGRESOS POR RECUPERAR A CORTO PLAZO</t>
  </si>
  <si>
    <t>DEUDORES POR ANTICIPOS A LA TESORERIA A CORTO PLAZO</t>
  </si>
  <si>
    <t>ALMACENES</t>
  </si>
  <si>
    <t>DERECHOS A RECIBIR EFECTIVO Y EQUIVALENTES A LARGO PLAZO</t>
  </si>
  <si>
    <t>DEUDORES A LARGO PLAZO</t>
  </si>
  <si>
    <t>BIENES INMUEBLES, INFRAESTRUCTURA Y CONSTRUCCIONES EN PROCESO</t>
  </si>
  <si>
    <t>BIENES MUEBLES</t>
  </si>
  <si>
    <t xml:space="preserve">ESTIMACION POR PERDIDA DE CUENTAS INCOBRABLES DE DEUDORES DIVERSOS POR COBRAR A LARGO PLAZO </t>
  </si>
  <si>
    <t>PASIVO</t>
  </si>
  <si>
    <t>PASIVO CIRCULANTE</t>
  </si>
  <si>
    <t xml:space="preserve">CUENTAS POR PAGAR A CORTO PLAZO </t>
  </si>
  <si>
    <t xml:space="preserve">SERVICIOS PERSONALES POR PAGAR A CORTO PLAZO </t>
  </si>
  <si>
    <t>PROVEEDORES POR PAGAR A CORTO PLAZO</t>
  </si>
  <si>
    <t>CONTRATISTAS POR OBRAS PUBLICAS POR PAGAR A CORTO PLAZO</t>
  </si>
  <si>
    <t>RENDIMIENTOS</t>
  </si>
  <si>
    <t xml:space="preserve">TRASFERENCIAS OTORGADAS POR PAGAR A CORTO PLAZO </t>
  </si>
  <si>
    <t>SE VA A CANCELAR OCTUBRE 2020</t>
  </si>
  <si>
    <t>RETENCIONES Y CONSTRIBUCIONES POR PAGAR A CORTO PLAZO</t>
  </si>
  <si>
    <t>PASIVO NO CIRCILANTE</t>
  </si>
  <si>
    <t xml:space="preserve">CUENTAS POR PAGAR A LARGO PLAZO </t>
  </si>
  <si>
    <t>PROVEEDORES POR PAGAR A LARGO PLAZO</t>
  </si>
  <si>
    <t>CONTRATISTAS POR OBRAS PUBLICAS POR PAGAR A LARGO PLAZO</t>
  </si>
  <si>
    <t xml:space="preserve">DEUDA PUBLICA A LARGO PLAZO </t>
  </si>
  <si>
    <t>PRESTAMOS DE LA DEUDA PUBLICA EXTERNA POR PAGAR A LARGO PLAZO</t>
  </si>
  <si>
    <t xml:space="preserve">FONDOS Y BIENES DE TERCEROS EN GARANTIA Y/O ADMINISTRACION A LARGO PLAZO </t>
  </si>
  <si>
    <t xml:space="preserve">FONDOS EN GARANTIA A LARGO PLAZO </t>
  </si>
  <si>
    <t xml:space="preserve">PROVISIONES A LARGO PLAZO </t>
  </si>
  <si>
    <t>PROVISIONES PARA PENSIONES A LARGO PLAZO</t>
  </si>
  <si>
    <t xml:space="preserve">HACIENDA PUBLICA / PATRIMONIO GENERADO </t>
  </si>
  <si>
    <t>RESULTADOS DEL EJERCICIO (AHORRO/DESAHORRO)</t>
  </si>
  <si>
    <t xml:space="preserve">CUENTAS DE ORDEN </t>
  </si>
  <si>
    <t>SALIO COMO ANTICIPO #5718</t>
  </si>
  <si>
    <t>Derechos a Recibir Efectivo o Equivalentes</t>
  </si>
  <si>
    <t>Activo</t>
  </si>
  <si>
    <t>Efectivo y Equivalentes</t>
  </si>
  <si>
    <t>Se informa acerca de los fondos con afectacion especifica, asi como el monto de los mismos; de las inversiones financieras se revelara monto y clasificacion en corto y largo plazo separando aquellas que su vencimiento sea menor a 3 meses</t>
  </si>
  <si>
    <t>La diferencia de efectivo y quivalentes corresponde a los fondos fijos asignados a cada una de las dependencias de este municipio y es por un importe de $786,000.00</t>
  </si>
  <si>
    <t>HSBC GASTO CORRIENTE INGRESOS 4012430799</t>
  </si>
  <si>
    <t>SANTANDER SERFIN GASTO CORRIENTE TPV 65501849830</t>
  </si>
  <si>
    <t>BANORTE GASTO CORRIENTE TPV 165547015</t>
  </si>
  <si>
    <t>BANAMEX GASTO CORRIENTE TPV 7384760</t>
  </si>
  <si>
    <t>HSBC GASTO CORRIENTE INGRESOS DLLS. 7001603315</t>
  </si>
  <si>
    <t>SCOTIABANK GASTO CORRIENTE PREDIAL 22603954269</t>
  </si>
  <si>
    <t>BBVA BANCOMER GASTO CORRIENTE TPV 0148546398</t>
  </si>
  <si>
    <t>BANREGIO GASTO CORRIENTE PREDIAL 067-00312-001-2</t>
  </si>
  <si>
    <t>BANCO DEL BAJIO GASTO CORRIENTE 3505831</t>
  </si>
  <si>
    <t>BANAMEX GASTO CORRIENTE INGRESOS 1427416271</t>
  </si>
  <si>
    <t>BANAMEX GASTO CORRIENTE ASENTAMIENTOS HUMANOS 70077193543</t>
  </si>
  <si>
    <t>BANAMEX GASTO CORRIENTE DLLS. 70009713946</t>
  </si>
  <si>
    <t>BANCOMER GASTO CORRIENTE 0101770403</t>
  </si>
  <si>
    <t>BANCOMER CENTRALIZADORA DEBITO EMPRESARIAL 0108885044</t>
  </si>
  <si>
    <t>BANAMEX CUENTA EJECUTIVA DEBITO 5584266609300090</t>
  </si>
  <si>
    <t>BANAMEX PARTICIPACION ADUANA 70107162524</t>
  </si>
  <si>
    <t>BANAMEX PARTICIPACION IMPUESTOS ESTATALES 70107938549</t>
  </si>
  <si>
    <t>BANCOMER NOMINA 0110619124</t>
  </si>
  <si>
    <t>BANAMEX PARTICIPACION IMPUESTOS ESTATALES 2018 70123708367</t>
  </si>
  <si>
    <t>BBVA BANCOMER SUBSIDIOS 0112424975</t>
  </si>
  <si>
    <t>BBVA BANCOMER FONDO ECOLOGICO 0112425858</t>
  </si>
  <si>
    <t>BANREGIO FONDO DE VIDA 065021900014</t>
  </si>
  <si>
    <t>BANREGIO MULTAS VL 065022300029</t>
  </si>
  <si>
    <t>BANAMEX PARTICIPACIONES 2020 70143112061</t>
  </si>
  <si>
    <t>BANAMEX PARTICIPACION IMPUESTO ESTATAL2020 70146247952</t>
  </si>
  <si>
    <t>BANAMEX ESTACION DE POLICIA 70151937754</t>
  </si>
  <si>
    <t>HSBC GASTO CORRIENTE PREDIAL 4023434210</t>
  </si>
  <si>
    <t>SANTANDER GASTO CORRIENTE PREDIAL 65502185799</t>
  </si>
  <si>
    <t>HSBC GASTO CORRIENTE DLLS. 7001768282</t>
  </si>
  <si>
    <t>HSBC GASTO CORRIENTE PREDIAL DLLS. 7001963370</t>
  </si>
  <si>
    <t>BANCA AFIRME GASTO CORRIENTE 177105562</t>
  </si>
  <si>
    <t>BANAMEX GASTO CORRIENTE INGRESOS DLLS.1429039459</t>
  </si>
  <si>
    <t>BANAMEX GASTO CORRIENTE CUENTA ACREEDORA 1427416263</t>
  </si>
  <si>
    <t>HSBC GASTO CORRIENTE CREDITO 4043107143</t>
  </si>
  <si>
    <t>BANCO DEL BAJIO GASTO CORRIENTE CREDITO (9020835)</t>
  </si>
  <si>
    <t>BANAMEX GASTO CORRIENTE 70076831155</t>
  </si>
  <si>
    <t>HSBC GASTO CORRIENTE NOMINA 4004100467</t>
  </si>
  <si>
    <t>BANAMEX GASTO CORRIENTE NOMINA 1427415518</t>
  </si>
  <si>
    <t>SANTANDER GASTO CORRIENTE AGUINALDO 65502430055</t>
  </si>
  <si>
    <t>AFIRME NOMINA 103126215</t>
  </si>
  <si>
    <t>BANORTE NOMINA 1067591753</t>
  </si>
  <si>
    <t>BANCOMER AGUINALDO 0101305387</t>
  </si>
  <si>
    <t>BANAMEX PARTICIPACION IMPUESTO ESTATAL 2019 70132078252</t>
  </si>
  <si>
    <t>BANORTE GASTO CORRIENTE 166304420</t>
  </si>
  <si>
    <t>BANAMEX INV. PARTICIPACION IMPUESTOS ESTATALES 111244302</t>
  </si>
  <si>
    <t>BANAMEX INV. PARTICIPACION IMPUESTOS ESTATALES 2018 111295380</t>
  </si>
  <si>
    <t>BANAMEX FONDO DE INV. BLKGUB1C0A 111362695</t>
  </si>
  <si>
    <t>BBVA BANCOMER INV. GASTO CORRIENTE. 1351335979</t>
  </si>
  <si>
    <t>BANAMEX INV. IMPUESTOS ESTATALES 2019 111346349</t>
  </si>
  <si>
    <t>BANAMEX GASTO CORRIENTE INV. 111108477</t>
  </si>
  <si>
    <t>BANAMEX INV. IMPUESTOS ESTATALES 2020 111390285</t>
  </si>
  <si>
    <t>BANCOMER FONDO DE INV. BMERGOB NC2 2050413240</t>
  </si>
  <si>
    <t>BANAMEX INV. PARTICIPACIONES 2020 111389704</t>
  </si>
  <si>
    <t>SANTANDER APORTACION C. C. PASO DEL NORTE 65504722547</t>
  </si>
  <si>
    <t>SANTANDER BECAS 65507912661</t>
  </si>
  <si>
    <t>BANAMEX FIDEICOMISO (DAP) 111493-8 CTA. 70034128187</t>
  </si>
  <si>
    <t>HSBC CONST. Y REPARACION DE DIQUES 4036150944</t>
  </si>
  <si>
    <t>BANAMEX REMODELACION GIMNASIOS 747798559</t>
  </si>
  <si>
    <t>BANAMEX APOYOS CONADE 747798605</t>
  </si>
  <si>
    <t>BANAMEX REHAB. Y REMOD. DE GIMNASIOS 2012 70031510102</t>
  </si>
  <si>
    <t>BANAMEX CAPUFE 2013 7005548439</t>
  </si>
  <si>
    <t>BANAMEX CAPUFE 2014 7007273460</t>
  </si>
  <si>
    <t>BANAMEX FONHAPO FACHADA 2014 70078083067</t>
  </si>
  <si>
    <t>BANAMEX CAPUFE 2015 70084365058</t>
  </si>
  <si>
    <t>BANAMEX PARQUE COMUNITARIO ROMA 70091975147</t>
  </si>
  <si>
    <t>BANAMEX CENTRO HISTORICO 70094578173</t>
  </si>
  <si>
    <t>BANCOMER CREDITO ALUMBRADO PUBLICO 0105520991</t>
  </si>
  <si>
    <t>BANAMEX PRONAPRED 2016 70106465515</t>
  </si>
  <si>
    <t>BANAMEX FORTALECE 2017 70111459493</t>
  </si>
  <si>
    <t>BANAMEX FIDEICOMISO DE RIESGO COMPARTIDO 2017 FIRCO-RASTRO 70112094979</t>
  </si>
  <si>
    <t>BBVA BANCOMER CASH MANAGEMENT GOBIERNO 0111129643</t>
  </si>
  <si>
    <t>BANAMEX FONDO P/EL DESARROLLO REG. SUSTENTABLE EDOS. Y MPIOS. MINEROS 2018 70123979409</t>
  </si>
  <si>
    <t>BANAMEX FONDO MIXTO DE PUEBLOS ORIGEN DE MEXICO PARA MPIOS. 70124521139</t>
  </si>
  <si>
    <t>BANCOMER PUEBLOS ORIGEN DE MEXICO 0111669443</t>
  </si>
  <si>
    <t>BANAMEX FONDO DE APOYO EN INFRAEST. Y PRODUCTIVIDAD 2018 (FAIP) 70125690538</t>
  </si>
  <si>
    <t>BANAMEX PDR 2018 70132994224</t>
  </si>
  <si>
    <t>BANAMEX FORTAMUN 2020 70141557686</t>
  </si>
  <si>
    <t>BANAMEX FISM 2020 7014813913</t>
  </si>
  <si>
    <t>BANAMEX COESVI 70146247944</t>
  </si>
  <si>
    <t>BANAMEX FORTASEG MUNICIPAL 2020 70147434462</t>
  </si>
  <si>
    <t>BANAMEX FORTASEG FEDERAL 2020 70147771957</t>
  </si>
  <si>
    <t>BANCOMER FEIEF 0115120853</t>
  </si>
  <si>
    <t>BANCOMER PLAN EMERGENTE DE OCUPACION TEMPORAL 0115427320</t>
  </si>
  <si>
    <t>BANAMEX MEJORAMIENTO URBANO 2020 70156537304</t>
  </si>
  <si>
    <t>BANAMEX CENTRO HISTORICO 2009 1427415933</t>
  </si>
  <si>
    <t>HSBC CAPUFE 4022609333</t>
  </si>
  <si>
    <t>HSBC INV. CAPUFE 200069</t>
  </si>
  <si>
    <t>BANAMEX CERESO PRODUCTIVO 1427415461</t>
  </si>
  <si>
    <t>HSBC INE 4039620133</t>
  </si>
  <si>
    <t>BANAMEX DREN-2A 1427415771</t>
  </si>
  <si>
    <t>BANAMEX GASTO CORRIENTE BECAS 1427415569</t>
  </si>
  <si>
    <t>HSBC CAPUFE ACREEDORA 04024460586</t>
  </si>
  <si>
    <t>SANTANDER SUBSEMUN 2009 65502456797</t>
  </si>
  <si>
    <t>HSBC FONDEN 4038126520</t>
  </si>
  <si>
    <t>BANAMEX INV. REMODELACION GIMNASIOS 111123083</t>
  </si>
  <si>
    <t>BANAMEX INV. CAPUFE 2013 111185791</t>
  </si>
  <si>
    <t>BANAMEX INV. CAPUFE 2014 111254169</t>
  </si>
  <si>
    <t>BANAMEX INV. CAPUFE 2015 111303719</t>
  </si>
  <si>
    <t>BANAMEX INV. CENTRO HISTORICO 111200443</t>
  </si>
  <si>
    <t>BANCOMER INV. CREDITO ALUMBRADO PUBLICO 136683665</t>
  </si>
  <si>
    <t>BANAMEX INV. FORTAMUN 2020 111390120</t>
  </si>
  <si>
    <t>BANAMEX INV. FISM 2020 111390133</t>
  </si>
  <si>
    <t>BANAMEX INV. PENSION Y JUBILACION 111163946</t>
  </si>
  <si>
    <t>BANAMEX PENSION Y JUBILACION 7009358683</t>
  </si>
  <si>
    <t>RIOS FERNANDEZ FRANCISCO ALONSO (CAJERO)</t>
  </si>
  <si>
    <t>RIOS SALAS GUILLERMO</t>
  </si>
  <si>
    <t>GUERRERO MURILLO MARIA ELENA (CAJERA)</t>
  </si>
  <si>
    <t>ROCHA MIGUEL ANGEL (CAJERO)</t>
  </si>
  <si>
    <t>BARRAGAN JORDAN KARLA GABRIELA (CAJERA)</t>
  </si>
  <si>
    <t>ZUÑIGA REINHARDT EDGAR</t>
  </si>
  <si>
    <t>ESPARZA GARCIA MARGARITA</t>
  </si>
  <si>
    <t>CRUZ BATRES JESUS MANUEL</t>
  </si>
  <si>
    <t>DELGADO MORALES LUIS ALBERTO</t>
  </si>
  <si>
    <t>ESPINOZA CISNEROS MARIA DE JESUS (CAJERA)</t>
  </si>
  <si>
    <t>LUCERO MENDOZA ADRIANA (CAJERA)</t>
  </si>
  <si>
    <t>MEJIA LEYVA MARIA DEL ROSARIO (CAJERA)</t>
  </si>
  <si>
    <t>RAMOS GUERRERO REYNA (CAJERA)</t>
  </si>
  <si>
    <t>REYES CHAVIRA MIREYA (CAJERA)</t>
  </si>
  <si>
    <t>PEREYRA ANDUJO LILIA ISELA ( CAJERA )</t>
  </si>
  <si>
    <t>MENDOZA ESCAMILLA MIGUEL</t>
  </si>
  <si>
    <t>LECHUGA MARTINEZ TOMAS DANIEL</t>
  </si>
  <si>
    <t>RAMIREZ BALDERAS RICARDO</t>
  </si>
  <si>
    <t>GOMEZ HERNANDEZ ADRIANA ELVIRA</t>
  </si>
  <si>
    <t>JIMENEZ CHAVEZ JOSE IGNACIO</t>
  </si>
  <si>
    <t>REYES RAMIREZ LEONARDO</t>
  </si>
  <si>
    <t>SEBASTIAN MARTINEZ OSCAR</t>
  </si>
  <si>
    <t>CRUZ TORRES MARCO ANTONIO</t>
  </si>
  <si>
    <t>LEMUS TEJEDA MARIA DEL CARMEN</t>
  </si>
  <si>
    <t>AVILA JORGE ARMANDO</t>
  </si>
  <si>
    <t>GARCIA LOYA JOSE AURELIANO</t>
  </si>
  <si>
    <t>GUERRERO LUJAN CARLOS EDUARDO</t>
  </si>
  <si>
    <t>DURAN PEREZ JOSE GUADALUPE</t>
  </si>
  <si>
    <t>CERON MELENDEZ RICARDO ARMANDO</t>
  </si>
  <si>
    <t>PINEDA FIERRO MARIA DEL SOCORRO</t>
  </si>
  <si>
    <t>VERA FAVELA FRANCISCO JAVIER</t>
  </si>
  <si>
    <t>CARRILLO GOMEZ JOSE (CAJERO)</t>
  </si>
  <si>
    <t>MUÑOZ SALAS EDNA JACQUELINE</t>
  </si>
  <si>
    <t>ARENAS ARENAS IVAN DE JESUS</t>
  </si>
  <si>
    <t>RODRIGUEZ GONZALEZ ANDRES</t>
  </si>
  <si>
    <t>GALVAN PEREZ FERNANDO</t>
  </si>
  <si>
    <t>FLORES RAMIREZ ISAC DANIEL</t>
  </si>
  <si>
    <t>GALLEGOS GONZALEZ OSCAR ARTURO</t>
  </si>
  <si>
    <t>PINEDA CASTAÑEDA JESUS ARMANDO</t>
  </si>
  <si>
    <t>RAMIREZ CORTEZ ELEAZAR</t>
  </si>
  <si>
    <t>SIMENTAL GONZALEZ SABINA AILET</t>
  </si>
  <si>
    <t>GOMEZ BRAVO LORENZA (CAJERA)</t>
  </si>
  <si>
    <t>RASCON HERNANDEZ ALMA ROSA (CAJERA)</t>
  </si>
  <si>
    <t>ARELLANO MA. DEL ROCIO EUGENIA (CAJERA)</t>
  </si>
  <si>
    <t>SALGADO GONZALEZ JUAN ANTONIO</t>
  </si>
  <si>
    <t>RIOS ESTRADA DANTE HOMAR (CAJERO)</t>
  </si>
  <si>
    <t>RUIZ RUIZ ABRAHAM EDUARDO</t>
  </si>
  <si>
    <t>DE LEON RAMIREZ HERMILIO</t>
  </si>
  <si>
    <t>IBARRA IBARRA CINTHIA ALEJANDRA (CAJERA)</t>
  </si>
  <si>
    <t>SATARIN SATARIN JESUS JAIR</t>
  </si>
  <si>
    <t>SAPIEN IBARRA ELIZABETH</t>
  </si>
  <si>
    <t>CASTAÑON CASTAÑON DORA ANGELICA (CAJERA)</t>
  </si>
  <si>
    <t>LOPEZ RAMIREZ SANDRA ESMERALDA</t>
  </si>
  <si>
    <t>ZAMARRON SOLANO PEDRO</t>
  </si>
  <si>
    <t>MACIAS VIESCA JORGE</t>
  </si>
  <si>
    <t>GODINEZ REYES ALDO AARON</t>
  </si>
  <si>
    <t>CHAVEZ GUTIERREZ FRANCISCO JOEL</t>
  </si>
  <si>
    <t>HERNANDEZ ROLDAN IVAN ALEJANDRO</t>
  </si>
  <si>
    <t>RIOS GANZALEZ BRIANDA LIZBETH</t>
  </si>
  <si>
    <t>SUAREZ ROSALES JOSE DANIEL</t>
  </si>
  <si>
    <t>CONTRERAS RAMOS OSCAR EDUARDO</t>
  </si>
  <si>
    <t>NUÑEZ OLIVARES DULCE ABIGAIL</t>
  </si>
  <si>
    <t>CANDIA MERAZ MANUEL</t>
  </si>
  <si>
    <t>HERNANDEZ MARTINEZ CARLOS</t>
  </si>
  <si>
    <t>ARRIAGA FIERRO VICTOR ALEJANDRO</t>
  </si>
  <si>
    <t>GOMEZ PEÑA JOSE LUIS</t>
  </si>
  <si>
    <t>ORTIZ OLARTE ANABEL</t>
  </si>
  <si>
    <t>OSORNIO GOMEZ ANA MARIA</t>
  </si>
  <si>
    <t>RODRIGUEZ CARREÑO MARIANA ISABEL</t>
  </si>
  <si>
    <t>RUVALCABA VILLEGAS CARLOS ANDRES</t>
  </si>
  <si>
    <t>ZUBIA MACIEL ALEJANDRO</t>
  </si>
  <si>
    <t>GALLEGOS VALLES DANIEL DAMASO</t>
  </si>
  <si>
    <t>SANTIAGO ACOSTA EDGAR IVAN</t>
  </si>
  <si>
    <t>SIDA QUINTANA ROSA ISELA</t>
  </si>
  <si>
    <t>HERRERA GAUCIN PABLO</t>
  </si>
  <si>
    <t>GARCIA ACOSTA ANGEL MARTIN</t>
  </si>
  <si>
    <t>NUÑEZ OLIVARES ELISABET</t>
  </si>
  <si>
    <t>SOTO MARQUEZ ROSA GUADALUPE</t>
  </si>
  <si>
    <t>VALDEZ PITALUA RIGOBERTO</t>
  </si>
  <si>
    <t>AGUILAR GUTIERREZ EVANGELINA</t>
  </si>
  <si>
    <t>CRUZ REVILLA JUAN JESUS (CAJERO)</t>
  </si>
  <si>
    <t>JAQUEZ MUÑOZ SERGIO IVAN</t>
  </si>
  <si>
    <t>SILVA SANDOVAL MARIA LUISA</t>
  </si>
  <si>
    <t>RAMIREZ HERNANDEZ ADRIAN OSWALDO</t>
  </si>
  <si>
    <t>ALFARO GARCIA MARTIN EDUARDO</t>
  </si>
  <si>
    <t>GUTIERREZ MASCAREÑO RAYITO DEL CARMEN (CAJERA)</t>
  </si>
  <si>
    <t>GONZALEZ MARTINEZ LORENZO EDUARDO</t>
  </si>
  <si>
    <t>PACHECO LARES HAMLET</t>
  </si>
  <si>
    <t>REYES ROMERO PABLO EFREN</t>
  </si>
  <si>
    <t>BOCANEGRA CARRILLO ANGELICA JANETH (CAJERA)</t>
  </si>
  <si>
    <t>AGUILAR FUENTES ADRIAN ERNESTO</t>
  </si>
  <si>
    <t>ARMENDARIZ MONTOYA AIDA ELIZABETH</t>
  </si>
  <si>
    <t>CAMACHO SABINO LIZZETH DEL CARMEN (CAJERA)</t>
  </si>
  <si>
    <t>HIDALGO AVALOS MARY CRUZ (CAJERA ATM)</t>
  </si>
  <si>
    <t>MARTINEZ FLORES RICARDO (CAJERO)</t>
  </si>
  <si>
    <t>GALLEGOS DE ANDA ABDEL (CAJERO)</t>
  </si>
  <si>
    <t>VERA ANDRADE ALEJANDRA GENOVEVA (CAJERA)</t>
  </si>
  <si>
    <t>GARCIA RIOS CARLOS MITCHELL (CAJERO)</t>
  </si>
  <si>
    <t>EDWARDS VILLALOBOS ELSA M.</t>
  </si>
  <si>
    <t>MAGALLANES CALDERA GLADIS GABRIELA</t>
  </si>
  <si>
    <t>TAVARES MARTINEZ DELIA LILIANA</t>
  </si>
  <si>
    <t>SANCHEZ ROMERO LUIS ARTURO (CAJERO)</t>
  </si>
  <si>
    <t>CASAS PEREZ ALEJANDRA (CAJERA)</t>
  </si>
  <si>
    <t>GUZMAN MALDONADO KAREN ROSARIO (CAJERA)</t>
  </si>
  <si>
    <t>LOPEZ CASTILLO MARISOL (CAJERA)</t>
  </si>
  <si>
    <t>SALAZAR MENDOZA HAYDEE (CAJERA)</t>
  </si>
  <si>
    <t>HERNANDEZ VAZQUEZ MA. DEL CARMEN (CAJERA)</t>
  </si>
  <si>
    <t>CARRILLO GOMEZ DIEGO ARMANDO (CAJERO)</t>
  </si>
  <si>
    <t>SANCHEZ CHAVARRIA MARIA DOLORES (CAJERA)</t>
  </si>
  <si>
    <t>HERRERA MARQUEZ FRANCISCO ALFREDO (CAJERO)</t>
  </si>
  <si>
    <t>REYNA HUITRON DANIEL ABEL</t>
  </si>
  <si>
    <t>CHEQUES DEVUELTOS</t>
  </si>
  <si>
    <t>SUBSIDIO PARA EL EMPLEO</t>
  </si>
  <si>
    <t>PRESTAMO PREDIAL A EMPLEADOS MPALES.</t>
  </si>
  <si>
    <t>PROGRAMAS VARIOS GOBIERNO DEL ESTADO</t>
  </si>
  <si>
    <t>BANCOMER ALUMBRADO PUBLICO</t>
  </si>
  <si>
    <t>DEVOLUCION SORTEO PREDIAL</t>
  </si>
  <si>
    <t>ARQ. MARIO MUÑOZ AGUAYO</t>
  </si>
  <si>
    <t>COLONIA 12 DE JULIO</t>
  </si>
  <si>
    <t>FONDO DE RESERVA PMU</t>
  </si>
  <si>
    <t>FONDO DE RESERVA CREDITO ALUMBRADO PUBLICO</t>
  </si>
  <si>
    <t>HIDALGO AVALOS OSCAR DAVID</t>
  </si>
  <si>
    <t>ARMENDARIZ MARTINEZ JACQUELINE</t>
  </si>
  <si>
    <t>GARCIA TIRADO GLORIA ALEJANDRA</t>
  </si>
  <si>
    <t>ACOSTA RAU CARLOS AUGUSTO</t>
  </si>
  <si>
    <t>REYES ESPEJO JUANA</t>
  </si>
  <si>
    <t>SANTIAGO NEPONUCENO MATEO</t>
  </si>
  <si>
    <t>MORALES RAMIREZ MAX ALONSO</t>
  </si>
  <si>
    <t>PONCE NIETO JORGE</t>
  </si>
  <si>
    <t>DE LA ROSA VILLANUEVA EMILIO</t>
  </si>
  <si>
    <t>CORTEZ GARCIA EDGAR</t>
  </si>
  <si>
    <t>ZARATE MARTINEZ FRANCISCO APOLINAR</t>
  </si>
  <si>
    <t>LOPEZ RUIZ ALBERTA</t>
  </si>
  <si>
    <t>CHAVEZ COMPIAN MA. CRUZ</t>
  </si>
  <si>
    <t>FACIO GUERRERO IRENE</t>
  </si>
  <si>
    <t>MONDRAGON MONDRAGON BARBARA SELENE</t>
  </si>
  <si>
    <t>SOTO ENRIQUEZ ANDREA ANGELICA</t>
  </si>
  <si>
    <t>RODRIGUEZ GUTIERREZ JAIME</t>
  </si>
  <si>
    <t>GONZALEZ RIOS HECTOR JESUS</t>
  </si>
  <si>
    <t>RETANA DIAZ OSCAR DANIEL</t>
  </si>
  <si>
    <t>MEJIA LEYVA ROSALIA MANUELA</t>
  </si>
  <si>
    <t>AGUILAR CISNEROS JOSE ANIBAL</t>
  </si>
  <si>
    <t>ALCALA SORIA DAVID EDUARDO</t>
  </si>
  <si>
    <t>AMPARAN MEDINA LUIS CARLOS</t>
  </si>
  <si>
    <t>BUENO CALDERON ALEJANDRO HERMINIO</t>
  </si>
  <si>
    <t>BUSTAMANTE ESCOBEDO JORGE GUADALUPE</t>
  </si>
  <si>
    <t>CASTRELLON FERNANDEZ LUIS HUMBERTO</t>
  </si>
  <si>
    <t>COLLADO CASTAÑEDA ADRIAN</t>
  </si>
  <si>
    <t>CORTES ANGELES JONATHAN</t>
  </si>
  <si>
    <t>DEL RIO GALLEGOS JUAN</t>
  </si>
  <si>
    <t>DIAZ LERMA JESUS REY DAVID</t>
  </si>
  <si>
    <t>ESTRADA CRUZ ELIAB</t>
  </si>
  <si>
    <t>FAVELA GUTIERREZ JUAN RODRIGO</t>
  </si>
  <si>
    <t>FLORES COVARRUBIAS IRVIN AARON</t>
  </si>
  <si>
    <t>FLORES DE LA TORRE JUAN FRANCISCO</t>
  </si>
  <si>
    <t>GARCIA GONZALEZ GERARDO</t>
  </si>
  <si>
    <t>GARCIA VILLATORO SERGIO DAVID</t>
  </si>
  <si>
    <t>GONZALEZ EMILIANO JESUS MANUEL</t>
  </si>
  <si>
    <t>GONZALEZ HERNANDEZ OMAR</t>
  </si>
  <si>
    <t>HERNANDEZ LUEVANO JOSE EDUARDO</t>
  </si>
  <si>
    <t>IBARRA HERNANDEZ GONZALO</t>
  </si>
  <si>
    <t>LOPEZ JIMENEZ TOMAS</t>
  </si>
  <si>
    <t>MARTINEZ HERNANDEZ RAMIRO</t>
  </si>
  <si>
    <t>MARTINEZ ZAMORA JOEL</t>
  </si>
  <si>
    <t>MATSUMOTO DORAME JESUS ABEL</t>
  </si>
  <si>
    <t>MEDINA CANO ARMANDO</t>
  </si>
  <si>
    <t>MEDRANO DOMINGUEZ JAIME</t>
  </si>
  <si>
    <t>SANTIAGO SANTIAGO ALFREDO</t>
  </si>
  <si>
    <t>MONTAÑEZ ROMERO JOSE</t>
  </si>
  <si>
    <t>MORAZA BARRAZA ARTURO ISRAEL</t>
  </si>
  <si>
    <t>MORENO MARRUFO CARLOS ALBERTO</t>
  </si>
  <si>
    <t>ORDOÑEZ DOMINGUEZ RUFINO</t>
  </si>
  <si>
    <t>ORTIZ HERRERA HECTOR</t>
  </si>
  <si>
    <t>PASILLAS MARTINEZ DAVID</t>
  </si>
  <si>
    <t>PORTILLO CAMPOS ROBERTO</t>
  </si>
  <si>
    <t>PUENTES LOBATOS JOSE GUADALUPE</t>
  </si>
  <si>
    <t>PUENTES PAEZ JUAN VICTOR</t>
  </si>
  <si>
    <t>RANGEL MIRANDA CORNELIO</t>
  </si>
  <si>
    <t>REYES FERNANDEZ JUAN CARLOS</t>
  </si>
  <si>
    <t>REYES REYES MANUELA IVONNE</t>
  </si>
  <si>
    <t>REYNA CANO JESUS ANTONIO</t>
  </si>
  <si>
    <t>RIOS CARRERA IVAN GABRIEL</t>
  </si>
  <si>
    <t>ROCHA JUAN CARLOS</t>
  </si>
  <si>
    <t>RODRIGUEZ CRUZ DANIEL</t>
  </si>
  <si>
    <t>SALAZAR RANGEL EDUARDO MANUEL</t>
  </si>
  <si>
    <t>SANCHEZ ZUÑIGA RICARDO</t>
  </si>
  <si>
    <t>SANTIAGO RUIZ HECTOR DOMINGO</t>
  </si>
  <si>
    <t>SIFUENTES REYES SERGIO ESTEBAN</t>
  </si>
  <si>
    <t>SOTO GARCIA MIGUEL ANGEL</t>
  </si>
  <si>
    <t>TORRES LANDAVERDE EMILIO</t>
  </si>
  <si>
    <t>VALDESPINO VALDEZ JUAN CARLOS</t>
  </si>
  <si>
    <t>VAZQUEZ SOLIS ALBERTO</t>
  </si>
  <si>
    <t>ACEVEDO SILVA MIGUEL ANGEL</t>
  </si>
  <si>
    <t>CALDERON RODRIGUEZ ERNESTO</t>
  </si>
  <si>
    <t>ESPINO ESPINO FERNANDO IVAN</t>
  </si>
  <si>
    <t>FERNANDEZ CHACON JOSE ALFREDO</t>
  </si>
  <si>
    <t>FLORES LEON CARLOS IGNACIO</t>
  </si>
  <si>
    <t>GUERRA NAVARRO NATALIA</t>
  </si>
  <si>
    <t>HERNANDEZ EVARISTO JUAN FRANCISCO</t>
  </si>
  <si>
    <t>SAENZ SOTO LAURA OLIVIA</t>
  </si>
  <si>
    <t>TRUJILLO ALVAREZ CESAR ANGEL</t>
  </si>
  <si>
    <t>VAZQUEZ CARLOS ENRIQUE</t>
  </si>
  <si>
    <t>YAÑEZ MELENDEZ JOSE ISAAC</t>
  </si>
  <si>
    <t>MENDOZA HERRERA OMAR</t>
  </si>
  <si>
    <t>AGUIRRE CARREON BERNARDO</t>
  </si>
  <si>
    <t>SALAS RIVAS ANGELICA NOHEMI</t>
  </si>
  <si>
    <t>LOZANO DUEÑEZ GILBERTO</t>
  </si>
  <si>
    <t>CORDOVA VARGAS LUIS FERNANDO</t>
  </si>
  <si>
    <t>GARCIA GONZALEZ EDGAR BENITO</t>
  </si>
  <si>
    <t>GUARDADO GONZALEZ GUILLERMO</t>
  </si>
  <si>
    <t>MARTINEZ ESPARZA JUAN CRUZ</t>
  </si>
  <si>
    <t>RODRIGUEZ CEPEDA LUIS ANGEL</t>
  </si>
  <si>
    <t>ROLDAN AMADOR GUSTAVO ARMANDO</t>
  </si>
  <si>
    <t>TELLEZ ABAD DIEGO</t>
  </si>
  <si>
    <t>URQUIZO RODRIGUEZ FRANCISCO MANUEL</t>
  </si>
  <si>
    <t>RODRIGUEZ LOZANO FERNANDO</t>
  </si>
  <si>
    <t>ROQUE CHAVARRIA RUBEN</t>
  </si>
  <si>
    <t>DE LUCIO BLANCAS JUAN</t>
  </si>
  <si>
    <t>MORA ROBLES OMAR</t>
  </si>
  <si>
    <t>MURILLO DIAZ CHRISTIAN ARMANDO</t>
  </si>
  <si>
    <t>GARCIA PEREZ JULIO CESAR</t>
  </si>
  <si>
    <t>DIAZ VILLEGAS DAMIR DARIO</t>
  </si>
  <si>
    <t>AYALA BARRAZA EVER ELIAZAR</t>
  </si>
  <si>
    <t>BARRON LOPEZ LEONARDO</t>
  </si>
  <si>
    <t>HERRERA GARAY MARTIN</t>
  </si>
  <si>
    <t>VARGAS HERNANDEZ JAZMIN</t>
  </si>
  <si>
    <t>OROS FELIX IVAN ALBERTO</t>
  </si>
  <si>
    <t>ARTALEJO MARANTES ALFREDO</t>
  </si>
  <si>
    <t>CRUZ GARDEAMJOSE CONRADO</t>
  </si>
  <si>
    <t>CRUZ SANCHEZ IVAN</t>
  </si>
  <si>
    <t>ESQUIVEL HERRERA JUAN MANUEL</t>
  </si>
  <si>
    <t>RAMIREZ CORTEZ JOSE MANUEL</t>
  </si>
  <si>
    <t>BENAVIDES FERNANDEZ CANDY VERONICA</t>
  </si>
  <si>
    <t>ESPINOZA REVILLA ARMANDO</t>
  </si>
  <si>
    <t>LIRA HOLGUIN LUIS GILBERTO</t>
  </si>
  <si>
    <t>MARTINEZ CABRERA MIGUEL</t>
  </si>
  <si>
    <t>RODRIGUEZ RODRIGUEZ NOE ALONSO</t>
  </si>
  <si>
    <t>PEREZ FLORES OSCAR</t>
  </si>
  <si>
    <t>LIZALDE HERNANDEZ ARIEL</t>
  </si>
  <si>
    <t>CUEVAS MARTINEZ SUSANA ELVIRA</t>
  </si>
  <si>
    <t>MEDINA MEDINA ISACC ALEJANDRO</t>
  </si>
  <si>
    <t>SALAS GARCIA JUAN</t>
  </si>
  <si>
    <t>GONZALEZ LAZO RAMON OMAR</t>
  </si>
  <si>
    <t>LOPEZ REYES JUAN CARLOS</t>
  </si>
  <si>
    <t>LUEVANO GARCIA PERLA RUBI</t>
  </si>
  <si>
    <t>RENTERIA PINEDA VICTOR ALFONSO</t>
  </si>
  <si>
    <t>ROBLEDO NAVA MIGUEL ANGEL</t>
  </si>
  <si>
    <t>SIAS GARCIA IRACEMA</t>
  </si>
  <si>
    <t>UNION DE YONQUEROS IMPORTADORES DE CD. JUAREZ A.C.</t>
  </si>
  <si>
    <t xml:space="preserve"> ISR RETENCION SALARIO</t>
  </si>
  <si>
    <t>CAJA DE AHORRO SINDICATO (S.U.T.M.)</t>
  </si>
  <si>
    <t>SOTELO MUÑOZ NORMA</t>
  </si>
  <si>
    <t>ESPINO PORTILLO ALEJANDRO</t>
  </si>
  <si>
    <t>CONST. TORRES MARTINEZ</t>
  </si>
  <si>
    <t>CONSTRUCTORA ROMA DE CHIH. S.A. DE C.V.</t>
  </si>
  <si>
    <t>ARREND. E INMOBILIARIA ROMA S.A. DE C.V.</t>
  </si>
  <si>
    <t>GRUPO ROMA DE JUAREZ S.A. DE C.V.</t>
  </si>
  <si>
    <t>CONSTRUCTORA TORRES MARTINEZ</t>
  </si>
  <si>
    <t>COPLADE FDO. INF. ASOCIAL</t>
  </si>
  <si>
    <t>JMAS</t>
  </si>
  <si>
    <t>SUTM PRESTAMO AL SINDICATO</t>
  </si>
  <si>
    <t>SERVICIOS DE ARRASTRE</t>
  </si>
  <si>
    <t>SUTM (CONTRATO DE MUTUO)</t>
  </si>
  <si>
    <t>PARQUE CENTRAL</t>
  </si>
  <si>
    <t>PRESTAMO FIDOP NOMINA</t>
  </si>
  <si>
    <t>LOPEZ GARCIA FRANCISCO</t>
  </si>
  <si>
    <t>CONSTRUCTORA FUENTES</t>
  </si>
  <si>
    <t>MUSEO DE SAN AGUSTIN</t>
  </si>
  <si>
    <t>RAMIREZ BERTAUD FERMIN</t>
  </si>
  <si>
    <t>MARTINEZ HERNANDEZ JORGE LUIS</t>
  </si>
  <si>
    <t>CHEVALIER FERRAN SILVIA LETICIA</t>
  </si>
  <si>
    <t>SUELDOS Y PRESTACIONES POR PAGAR</t>
  </si>
  <si>
    <t>PASIVO GASTO CORRIENTE 2019</t>
  </si>
  <si>
    <t>PASIVO FORTALECE 2017</t>
  </si>
  <si>
    <t>PASIVO IMPUESTO ESTATAL 2017</t>
  </si>
  <si>
    <t>PASIVO FONDO MINERO 2018</t>
  </si>
  <si>
    <t>PASIVO INVERSION MUNICIPAL 2019</t>
  </si>
  <si>
    <t>PASIVO FODESEM 2019</t>
  </si>
  <si>
    <t>PASIVO FODESEM (2017) 2019</t>
  </si>
  <si>
    <t>PASIVO FODESEM (2018) 2019</t>
  </si>
  <si>
    <t>COL. 9 DE SEPTIEMBRE (ROSA EMMA GRADO)</t>
  </si>
  <si>
    <t>HOSPEDAJE-ESTACIONAMIENTOS MPALES</t>
  </si>
  <si>
    <t>COL. NUEVA GALEANA II (C. HECTOR IVAN QUEZADA LARA)</t>
  </si>
  <si>
    <t>COL. EL GRANJERO</t>
  </si>
  <si>
    <t>COL. GRANJAS DE CHAPULTEPEC FCO. YEPO</t>
  </si>
  <si>
    <t>REMATE DE VEHICULOS</t>
  </si>
  <si>
    <t>COL. LUIS OLAGUE -FAM. OLAGUE ARMENDARIZ</t>
  </si>
  <si>
    <t>COL. AMP. 1 FELIPE ANGELES</t>
  </si>
  <si>
    <t>COL. LA JOYA -TERESA DE LEON DE LA CRUZ</t>
  </si>
  <si>
    <t>COL. MEDANOS (GREGORIO MIRANDA A. Y ARGELIA ALONSO</t>
  </si>
  <si>
    <t>COL. ADICION CAMPESTRE VIRREYES</t>
  </si>
  <si>
    <t>PERITAJES Y AVALUOS</t>
  </si>
  <si>
    <t>COL. LUIS DONALDO COLOSIO (FERNANDO VILLARREAL HDZ. E IRMA APODACA RUBIO)</t>
  </si>
  <si>
    <t>COLONIA PABLO GOMEZ (TIJERINA V. EUGENIA)</t>
  </si>
  <si>
    <t>COLONIA BARRIO NUEVO</t>
  </si>
  <si>
    <t>COL. KILOMETRO 28</t>
  </si>
  <si>
    <t>RECUPERACION POR DAÑOS A INFRAEST. URBANA S. CONTROL DE TRAFICO</t>
  </si>
  <si>
    <t>CHEQUES CANCELADOS AHORRO SINDICALIZADOS</t>
  </si>
  <si>
    <t>COBRO IMPUESTO PREDIAL GOB. DEL ESTADO</t>
  </si>
  <si>
    <t>COL. PLAZUELA DE ACUÑA LOTES 47 Y 48 (PEREZ ORTEGA N.)</t>
  </si>
  <si>
    <t>COL. 1RO. DE MAYO</t>
  </si>
  <si>
    <t>COL. SIMON RODRIGUEZ(COLONO)</t>
  </si>
  <si>
    <t>COLEGIO ARQUITECTOS CD. JUAREZ A.C.</t>
  </si>
  <si>
    <t>COLEGIO DE INGENIEROS CIVILES DE CD. JUAREZ</t>
  </si>
  <si>
    <t>ASOCIACION DE COLEGIO DE ING. Y ARQ. CD. JUAREZ</t>
  </si>
  <si>
    <t>CAMINOS Y PUENTES</t>
  </si>
  <si>
    <t>ARRASTRE OMEJ</t>
  </si>
  <si>
    <t>COL. AMP. LADRILLERA DE JUAREZ</t>
  </si>
  <si>
    <t>PRESTAMO CAJA DE AHORRO SINDICATO (S.U.T.M.)</t>
  </si>
  <si>
    <t>ISR RETENCION SERVICIOS PROFESIONALES</t>
  </si>
  <si>
    <t>CREDITO FONACOT</t>
  </si>
  <si>
    <t>SIND. DE TRAB. DEL MPIO. DE CD JUAREZ</t>
  </si>
  <si>
    <t>AHORRO SINDICATO RASTRO</t>
  </si>
  <si>
    <t>IMPULSORA PROMOBIEN S.A. (FAMSA)</t>
  </si>
  <si>
    <t>CAJA DE AHORRO MATANCEROS</t>
  </si>
  <si>
    <t>CAMARA DE LA IND DE LA CONSTRUCCION</t>
  </si>
  <si>
    <t>CUOTA SINDICAL RASTRO</t>
  </si>
  <si>
    <t>CUOTA JUBILADOS Y PENSIONADOS</t>
  </si>
  <si>
    <t>SEGUROS ARGOS S.A. DE C.V. (SEGURO DE VIDA)</t>
  </si>
  <si>
    <t>COMERCIAL ROGA</t>
  </si>
  <si>
    <t>RETENCIONES IMSS RASTRO</t>
  </si>
  <si>
    <t>CREDIAMIGO</t>
  </si>
  <si>
    <t>HAZ DEPORTE POR TRES PESOS DIARIOS</t>
  </si>
  <si>
    <t>DESCUENTO PREDIAL A EMPLEADOS MPALES.</t>
  </si>
  <si>
    <t>COMERCIAL COMERNOVA</t>
  </si>
  <si>
    <t>RETENCION POR ARRENDAMIENTO</t>
  </si>
  <si>
    <t>SERVICIO MEDICO SUBROGADO</t>
  </si>
  <si>
    <t>IVA COBRADO</t>
  </si>
  <si>
    <t>DAÑOS A INSTALACIONES MUNICIPALES PMU</t>
  </si>
  <si>
    <t>INFONAVIT RASTRO</t>
  </si>
  <si>
    <t>SERVICIO MEDICO DESCENTRALIZADAS</t>
  </si>
  <si>
    <t>RIVERA AYALA DANIEL (EMBARGO)</t>
  </si>
  <si>
    <t>RANGEL GOVEA VICTOR HUGO (EMBARGO)</t>
  </si>
  <si>
    <t>AHORRO SINDICALIZADOS (PARTE MUNICIPAL)</t>
  </si>
  <si>
    <t>AHORRO JUBILADOS Y PENSIONADOS (PARTE MUNICIPAL)</t>
  </si>
  <si>
    <t>SEGUROS ATLAS S.A.</t>
  </si>
  <si>
    <t>ESCANAME DOMINGUEZ CARLOS (EMBARGO)</t>
  </si>
  <si>
    <t>GRUPO ANISAL SA DE CV (ABONITOS)</t>
  </si>
  <si>
    <t>PENSION ALIMENTICIA VARIOS</t>
  </si>
  <si>
    <t>CONTROL DE INVERSION OBRA 5 AL MILLAR</t>
  </si>
  <si>
    <t>ADEUDO ADMINISTRACION 2004-2007</t>
  </si>
  <si>
    <t>SUBSEMUN 2009</t>
  </si>
  <si>
    <t>PASIVO GASTO CORRIENTE 2009</t>
  </si>
  <si>
    <t>CONADE REHAB. Y EQ. DE ESPACIOS DEPORTIVOS</t>
  </si>
  <si>
    <t>PASIVO GASTO CORRIENTE ENTREGA 2010</t>
  </si>
  <si>
    <t>PASIVO GASTO CORRIENTE 2010</t>
  </si>
  <si>
    <t>ADEUDO ADMINISTRACION 2007-2010</t>
  </si>
  <si>
    <t>PASIVO GTO. CORRIENTE ADMON. 2007-2010</t>
  </si>
  <si>
    <t>PASIVO GASTO CORRIENTE 2011</t>
  </si>
  <si>
    <t>PASIVO GTO. CORRIENTE 2012</t>
  </si>
  <si>
    <t>PASIVO GASTO CORRIENTE ENTREGA 2013</t>
  </si>
  <si>
    <t>ADEUDO ADMINISTRACION 2013-2016</t>
  </si>
  <si>
    <t>PASIVO PRONAPRED 2016</t>
  </si>
  <si>
    <t>PASIVO ADMINISTRACION 2016-2018</t>
  </si>
  <si>
    <t>REHAB. DE INFRA. HIDRAULICA DE EL BARREAL</t>
  </si>
  <si>
    <t>DREN 2A</t>
  </si>
  <si>
    <t>CE.RE.SO. PRODUCTIVO FIP 2009</t>
  </si>
  <si>
    <t>PASIVO OBRA 2009</t>
  </si>
  <si>
    <t>FONHAPO FACHADA 2014</t>
  </si>
  <si>
    <t>FONDO DE PENSIONES Y JUBILACIONES</t>
  </si>
  <si>
    <t>Representan distintas cuentas deudoras por un importe de $123,925,283.04 los cuales corresponden a deudores empleados, credito al salario, deudores diversos y a anticipos pendientes de comprobar por funcionarios referentes a asuntos derivados a su funcion</t>
  </si>
  <si>
    <t>Bienes Disponibles para su Transformación o Consumo (inventarios)</t>
  </si>
  <si>
    <t>Representa el total del inventario de los distintos almacenes existentes en este municipio</t>
  </si>
  <si>
    <t>Los Fondos y Bienes de Terceros en Garantía y/o Administración a Largo Plazo</t>
  </si>
  <si>
    <t>Representan depósitos en garantía a favor de terceros</t>
  </si>
  <si>
    <t>NOTAS AL ESTADO DE ACTIVIDADES</t>
  </si>
  <si>
    <t>Ingresos de Gestión</t>
  </si>
  <si>
    <t>PREDIAL</t>
  </si>
  <si>
    <t>REZAGOS PREDIAL</t>
  </si>
  <si>
    <t>IMPUESTO UNIVERSITARIO</t>
  </si>
  <si>
    <t>REZAGOS IMPUESTO UNIVERSITARIO</t>
  </si>
  <si>
    <t>REZAGOS FIDEICOMISO PASO DEL NORTE</t>
  </si>
  <si>
    <t>CONTRIBUCIONES</t>
  </si>
  <si>
    <t>RECARGOS</t>
  </si>
  <si>
    <t>IMPUESTOS</t>
  </si>
  <si>
    <t>ALINIAMIENTO DE PREDIO</t>
  </si>
  <si>
    <t>ASIGNACION DE NUMERO OFICIAL</t>
  </si>
  <si>
    <t>LICENCIAS DE CONTRUCCION</t>
  </si>
  <si>
    <t>EQUIPAMIENTO E INFRAESTRUCTURA MUNICIPAL</t>
  </si>
  <si>
    <t>INSCRIPCION Y REVALIDACION DE PERITO CONSTRUCTOR</t>
  </si>
  <si>
    <t>UTILIZACION DE AREAS PUBLICAS MUNICIPALES Y USO DE SUELO</t>
  </si>
  <si>
    <t>APROVECHAMIENTO DE LA VIA PUBLICA Y COLOCACION DE ANUNCIOS</t>
  </si>
  <si>
    <t>LIC. RENOV. E INSPECC. PARA FUNC. DE NEGOCIOS</t>
  </si>
  <si>
    <t>LEVANTAMIETOS TOP.,CARTOGRAFIA,IMAGEN SATELITAL,FOTOGRAFIAS AREAS,PUNTO APOYO TERRESTRE,ACTOS DE FUSION</t>
  </si>
  <si>
    <t>DICTAMENES ECOLOG. DE VERIF. VEH. Y EVAL. DE IMPACTOS AMBIENTALES</t>
  </si>
  <si>
    <t>SERVICIO DE BOMBEROS Y RESCATE</t>
  </si>
  <si>
    <t>SERVICIOS GENERALES EN LOS RASTROS MUNICIPALES</t>
  </si>
  <si>
    <t>SERVICIOS DE SEGURIDAD</t>
  </si>
  <si>
    <t>DERECHO DE ALUMBRADO PUBLICO</t>
  </si>
  <si>
    <t>ASEO Y RECOLECCION DE BASURA</t>
  </si>
  <si>
    <t>LEGALIZACION DE FIRMAS, CERTIFICACIONES, CONSTAN. Y EXPED. DE DOC. MPALES.</t>
  </si>
  <si>
    <t>USO DE LA VIA PUBLICA POR COMERCIANTES AMBULANTES O CON PUESTO FIJOS O SEMIFIJOS</t>
  </si>
  <si>
    <t>INSPECCIONES</t>
  </si>
  <si>
    <t>OCUPACION DE VIA PUBLICA PARA ESTACIONAMIENTO DE VEHICULOS</t>
  </si>
  <si>
    <t>LICENCIAS POR APERTURA Y FUNCIONAMIENTO DE NEGOCIOS</t>
  </si>
  <si>
    <t>TITULOS DE PROPIEDAD EXPEDIDOS POR LA DIR. GRAL. DE ASENT. HUMANOS</t>
  </si>
  <si>
    <t>DERECHOS DIVERSOS</t>
  </si>
  <si>
    <t>SERVICIOS DE LA DIRECCION DE TRANSITO</t>
  </si>
  <si>
    <t>SERVICIOS DE LA DIRECCION DE SEGURIDAD PUBLICA</t>
  </si>
  <si>
    <t>CEMENTERIOS MUNICIPALES</t>
  </si>
  <si>
    <t>DERECHOS</t>
  </si>
  <si>
    <t>ENAJENACION DE TERRENOS MUNICIPALES</t>
  </si>
  <si>
    <t>RENDIMIENTOS FINANCIEROS</t>
  </si>
  <si>
    <t>EXLOTACION DE BIENES MUNICIPALES</t>
  </si>
  <si>
    <t>PRODUCTOS</t>
  </si>
  <si>
    <t>GASTOS DE EJECUCION Y COBRANZA</t>
  </si>
  <si>
    <t>MULTAS</t>
  </si>
  <si>
    <t>MULTAS FEDERALES</t>
  </si>
  <si>
    <t>REINTEGRO AL PRESUPUESTO DE EGRESOS</t>
  </si>
  <si>
    <t>APROVECHAMIENTOS</t>
  </si>
  <si>
    <t>OTROS INGRESOS</t>
  </si>
  <si>
    <t>Participaciones, Aportaciones, Convenios, Incentivos Derivados de la Colaboración Fiscal, Fondos distintos de Aportaciones, Transferencias, Asignaciones, Subsidios y Subvenciones, y Pensiones y Jubilaciones</t>
  </si>
  <si>
    <t>TENENCIA Y USO DE VEHICULO</t>
  </si>
  <si>
    <t>IMPUESTO ESPECIAL SOBRE PRODUCCIONES Y SERVICIOS</t>
  </si>
  <si>
    <t>IMPUESTO SOBRE AUTOMOVILES NUEVOS</t>
  </si>
  <si>
    <t>PARTICIPACION ESTATAL</t>
  </si>
  <si>
    <t>PARTICIPACION ADUANA</t>
  </si>
  <si>
    <t>GASOLINA Y DIESEL 70%</t>
  </si>
  <si>
    <t>GASOLINA Y DIESEL 30%</t>
  </si>
  <si>
    <t>FONDO DE FISCALIZACION</t>
  </si>
  <si>
    <t>FONDO DE ESTABILIZACION DE LOS INGRESOS DE LAS ENTIDADES FEDERATIVAS</t>
  </si>
  <si>
    <t>PARTICIPACIONES</t>
  </si>
  <si>
    <t>TOTAL GLOBAL</t>
  </si>
  <si>
    <t>Acontinuacion se detallan los ingresos propios, en los cuales se refleja una mayor  en el impuesto predial</t>
  </si>
  <si>
    <t>Asimismo a raíz de movimientos fiscales de operaciones extraordinarias con Fideicomisos por los  Corporativos se logro una recaudacion superior en el rubro de Traslacion de Dominio</t>
  </si>
  <si>
    <t xml:space="preserve">Gastos </t>
  </si>
  <si>
    <t>Igualmente a continuación se detallan los gastos realizados en la operatividad,  por capitulo que comprende sueldos y salarios del personal, los Servicios Generales por servicios recibidos durante operación correspondientes al periodo.</t>
  </si>
  <si>
    <t>NOTAS AL ESTADO DE FLUJOS DE EFECTIVO</t>
  </si>
  <si>
    <t>A continuación se detalla el análisis de saldos inicial y final de efectivo y equivalentes</t>
  </si>
  <si>
    <t>SALDO INICIAL</t>
  </si>
  <si>
    <t>SALDO FINAL</t>
  </si>
  <si>
    <t>Acontinuacion se detallan las participaciones , aportaciones, incentivos derivados de colaboracion fiscal, etc; recibidas durante el periodo de enero a aeptiembre</t>
  </si>
  <si>
    <t>NOTAS DE DESGLOSE</t>
  </si>
  <si>
    <t>NOTAS AL ESTADO DE SITUACION FINANCIERA</t>
  </si>
  <si>
    <t>HECTOR ARMANDO CABADA ALVIDREZ</t>
  </si>
  <si>
    <t xml:space="preserve">SERVICIOS PERSONALES </t>
  </si>
  <si>
    <t>REMUNERACIONES AL PERSONAL DE CARÁCTER PERMANENTE</t>
  </si>
  <si>
    <t>REMUNERACIONES AL PERSONAL DE CARÁCTER TRANSITORIO</t>
  </si>
  <si>
    <t>REMUNERACIONES ADICIONALES Y ESPECIALES</t>
  </si>
  <si>
    <t>SEGURIDAD SOCIAL</t>
  </si>
  <si>
    <t>OTRAS PRESTACIONES SOCIALES Y ECONÓMICAS</t>
  </si>
  <si>
    <t>PAGO DE ESTÍMULOS A SERVIDORES PÚBLICOS</t>
  </si>
  <si>
    <t>MATERIALES Y SUMINISTROS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</si>
  <si>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</si>
  <si>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</si>
  <si>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</si>
  <si>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</si>
  <si>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</si>
  <si>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</si>
  <si>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</si>
  <si>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HERRAMIENTAS, REFACCIONES Y ACCESORIOS MENORES</t>
  </si>
  <si>
    <t>SERVICIOS GENERALES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</si>
  <si>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</si>
  <si>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</si>
  <si>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</si>
  <si>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</si>
  <si>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</si>
  <si>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</si>
  <si>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 xml:space="preserve"> SERVICIOS DE TRASLADO Y VIÁTICOS</t>
  </si>
  <si>
    <t>SERVICIOS OFICIALES</t>
  </si>
  <si>
    <t>OTROS SERVICIOS GENERALES</t>
  </si>
  <si>
    <t xml:space="preserve">TRANSFERENCIAS, ASIGNACIONES, SUBSIDIOS Y OTRAS AYUDAS </t>
  </si>
  <si>
    <t>TRANSFERENCIAS INTERNAS Y ASIGNACIONES AL SECTOR PÚBLICO</t>
  </si>
  <si>
    <t>TRANSFERENCIAS AL RESTO DEL SECTOR PÚBLICO</t>
  </si>
  <si>
    <t>SUBSIDIOS Y SUBVENCIONES</t>
  </si>
  <si>
    <t>AYUDAS SOCIALES</t>
  </si>
  <si>
    <t>PENSIONES Y JUBILACIONES</t>
  </si>
  <si>
    <t>BIENES MUEBLES, INMUEBLES E INTANGIBLES</t>
  </si>
  <si>
    <t>MOBILIARIO Y EQUIPO DE ADMINISTRACIÓN</t>
  </si>
  <si>
    <t>VEHÍCULOS Y EQUIPO DE TRANSPORTE</t>
  </si>
  <si>
    <t>MAQUINARIA, OTROS EQUIPOS Y HERRAMIENTAS</t>
  </si>
  <si>
    <t>BIENES INMUEBLES</t>
  </si>
  <si>
    <t xml:space="preserve"> INVERSIÓN PÚBLICA </t>
  </si>
  <si>
    <t>OBRA PÚBLICA EN BIENES DE DOMINIO PÚBLICO</t>
  </si>
  <si>
    <t xml:space="preserve"> INVERSIONES FINANCIERAS Y OTRAS PROVISIONES </t>
  </si>
  <si>
    <t>PROVISIONES PARA CONTINGENCIAS Y OTRAS EROGACIONES ESPECIALES</t>
  </si>
  <si>
    <t>DEUDA PÚBLICA</t>
  </si>
  <si>
    <t>INTERESES DE LA DEUDA PÚBLICA</t>
  </si>
  <si>
    <t>TOTAL DEL GASTO</t>
  </si>
  <si>
    <t xml:space="preserve">                            TESORERO MUNICIPAL</t>
  </si>
  <si>
    <t xml:space="preserve">                     GERARDO RONQUILLO CHAVEZ</t>
  </si>
  <si>
    <t xml:space="preserve">     PRESIDENTE MUNICIPAL</t>
  </si>
  <si>
    <t>RANTANA FERNANDEZ DAPHNE PATRICIA</t>
  </si>
  <si>
    <t>NOTAS DE GESTIÓN ADMINISTRATIVA</t>
  </si>
  <si>
    <t>1. Introducción:</t>
  </si>
  <si>
    <t xml:space="preserve">El período que se informa, comprende del 01 de enero al 30 de septiembre de 2020; diversos e importantes ajustes en los procedimientos y normas para la emisión y recepción de las participaciones federales y estatales, forma parte también del período de transición para la implementación de la armonización contable, una paridad cambiaria con relación al precio del dólar que refleja una devaluación de 17.27 % acumulada en lo que va del ejercicio del año. Este proceso de cambios, ajustes y preparación para la implementación de nuevos procedimientos conlleva a la doble labor de cumplir con las exigencias en curso y aprender, preparar y ejecutar las nuevas normas que la información financiera ha de contener. </t>
  </si>
  <si>
    <t>2. Describir el panorama Económico y Financiero:</t>
  </si>
  <si>
    <t>La operación económica financiera de esta Administración Municipal 2018-2021, en general y en lo particular en este período, opera bajo la exigencia de cumplimiento estricto y puntual de las normas jurídicas. En este período, esa operación genera niveles de laboriosidad evidentemente más extensos dado que se cumple con las normas de operación actuales y se transita a un sistema de armonización contable con estándares de exigencia enfocados a aspectos de disciplina financiera, que el actualmente no se había contemplado. Esta condición de transición es sin duda alguna un elemento determinante en la toma de decisiones de esta administración.  Para el periodo del segundo semestre del ejercicio a consecuencia del efecto de la Contingencia de la Pandemia, se espera una caída en general de la economía Mexicana, y del PIB (Producto Interno Bruto) bajaría en este panorama de incertidumbre económica y la inflación estimada ascendería; El Municipio de Juárez, no sería la excepción, siendo afectado por estos factores macroeconómicos.</t>
  </si>
  <si>
    <t>3. Autorización e Historia:</t>
  </si>
  <si>
    <t>a) Fecha de creación del ente.</t>
  </si>
  <si>
    <t>La región donde se ubica Ciudad Juárez, Chihuahua, fue sometida por Juan de Oñate el 30 de abril de 1598, quien tomó posesión de los terrenos en nombre del rey Felipe II, pero no dejó ninguna fundación. Fueron los Misioneros de la Orden de San Francisco quienes fundaron la “Misión de Nuestra Señora de Guadalupe de los Mansos del Paso del Río del Norte” el 8 de diciembre de 1659, por medio del misionero Fray García de San Francisco.</t>
  </si>
  <si>
    <t>Originalmente llamada Paso del Norte, recibió su actual nombre en 1888 en honor a Benito Juárez, quien se refugió en la ciudad durante la Segunda Intervención Francesa. Ha sido en más de una ocasión la capital provisional de la República bajo los mandatos de los presidentes Benito Juárez, Francisco I. Madero y Venustiano Carranza, e igualmente, cuartel del General Francisco Villa.</t>
  </si>
  <si>
    <t>Tomando en consideración la relevante actitud del Benemérito de las Américas (Don Benito Juárez), por Decreto del Congreso del Estado de Chihuahua, promulgado el 24 de julio de 1888 y publicado el 30 del mismo mes, el nombre de Villa Paso del Norte cambia por el de Ciudad Juárez, ordenamiento que entró en vigor el 16 de septiembre de 1888.</t>
  </si>
  <si>
    <t>La designación de “Heroica Ciudad Juárez”, fue por una petición en aquel entonces Gobernador del Estado de Chihuahua, César Duarte Jaquéz, la cual fue aprobada en 2011 por el Congreso del Estado de Chihuahua, debido al importante papel que jugó la ciudad en la Revolución Mexicana, principalmente durante la Revolución Maderista.</t>
  </si>
  <si>
    <t>Inicia operaciones con su denominación fiscal ante la Secretaría de Hacienda y Crédito Público, con fecha 10 de octubre de 1974.</t>
  </si>
  <si>
    <t>b) Principales cambios en su estructura.</t>
  </si>
  <si>
    <t>Ciudad Juárez es la cabecera del Municipio de Juárez, uno de los 67 municipios que integran el estado de Chihuahua, el gobierno del municipio le corresponde al ayuntamiento, que se encuentra compuesto por el Presidente Municipal y el Cabildo conformado por los 20 veinte Regidores. El ayuntamiento es electo por un periodo de tres años, con opción a reelección para los siguientes tres años del periodo inmediato.</t>
  </si>
  <si>
    <t>La estructura está basada en el Reglamento Orgánico de la Administración Pública del Municipio de Juárez, Estado de Chihuahua, aprobada en la Sesión número 14 del 22 de diciembre del 2016, última actualización en el Acuerdo No. 219/2019 publicado en el P.O.E. No. 102 de fecha 21 de diciembre de 2019.</t>
  </si>
  <si>
    <t>En materia de administración económica financiera Ciudad Juárez ha sido vanguardia al impulsar el movimiento municipalista. Ahora, con las nuevas disposiciones en materia de administración pública, planeación y contabilidad gubernamental, al igual que los entes federales, estatales y toda la administración pública, ingresa a la tendencia de la administración enfocada a resultados y a la rendición de cuentas y transparencia gubernamental.</t>
  </si>
  <si>
    <t>4. Organización y Objeto Social:</t>
  </si>
  <si>
    <t>La administración pública municipal es la actividad que realiza el Gobierno Municipal, en la prestación de bienes y servicios públicos para satisfacer las necesidades; garantizando los derechos de la población que se encuentra establecida en un espacio geográfico determinado, en los términos que prevén las disposiciones jurídicas que regulan la administración pública municipal.</t>
  </si>
  <si>
    <t>a) Objeto social.</t>
  </si>
  <si>
    <r>
      <t xml:space="preserve"> </t>
    </r>
    <r>
      <rPr>
        <b/>
        <sz val="10"/>
        <color theme="1"/>
        <rFont val="Arial"/>
        <family val="2"/>
      </rPr>
      <t>b) Principal actividad.</t>
    </r>
  </si>
  <si>
    <t xml:space="preserve">Prestar Servicios Públicos a la población de conformidad al  artículo 115 de la Constitución Política de los Estados Unidos Mexicanos, En los municipios se instituyen los fines que pretenden conseguir, para satisfacer las necesidades de la comunidad municipal, para garantizar una convivencia armoniosa, la paz social y el bien común, garantizando la moralidad, la salubridad, el orden público y la buena imagen, satisfaciendo las necesidades colectivas de sus habitantes, mediante la adecuada prestación de los servicios públicos municipales; </t>
  </si>
  <si>
    <t>Actividades principales:</t>
  </si>
  <si>
    <r>
      <t>·</t>
    </r>
    <r>
      <rPr>
        <sz val="7"/>
        <color theme="1"/>
        <rFont val="Times New Roman"/>
        <family val="1"/>
      </rPr>
      <t xml:space="preserve">         </t>
    </r>
    <r>
      <rPr>
        <sz val="10"/>
        <color theme="1"/>
        <rFont val="Arial"/>
        <family val="2"/>
      </rPr>
      <t>Regulación de terrenos y predios,</t>
    </r>
    <r>
      <rPr>
        <sz val="11"/>
        <color theme="1"/>
        <rFont val="Calibri"/>
        <family val="2"/>
        <scheme val="minor"/>
      </rPr>
      <t xml:space="preserve"> </t>
    </r>
    <r>
      <rPr>
        <sz val="10"/>
        <color theme="1"/>
        <rFont val="Arial"/>
        <family val="2"/>
      </rPr>
      <t>Instrumentando los mecanismos para prevenir y evitar la formación de asentamientos humanos irregulares</t>
    </r>
  </si>
  <si>
    <r>
      <t>·</t>
    </r>
    <r>
      <rPr>
        <sz val="7"/>
        <color theme="1"/>
        <rFont val="Times New Roman"/>
        <family val="1"/>
      </rPr>
      <t xml:space="preserve">         </t>
    </r>
    <r>
      <rPr>
        <sz val="10"/>
        <color theme="1"/>
        <rFont val="Arial"/>
        <family val="2"/>
      </rPr>
      <t>Alumbrado público.</t>
    </r>
  </si>
  <si>
    <r>
      <t>·</t>
    </r>
    <r>
      <rPr>
        <sz val="7"/>
        <color theme="1"/>
        <rFont val="Times New Roman"/>
        <family val="1"/>
      </rPr>
      <t xml:space="preserve">         </t>
    </r>
    <r>
      <rPr>
        <sz val="10"/>
        <color theme="1"/>
        <rFont val="Arial"/>
        <family val="2"/>
      </rPr>
      <t>Limpia, recolección, traslado, tratamiento y disposición final de residuos.</t>
    </r>
  </si>
  <si>
    <r>
      <t>·</t>
    </r>
    <r>
      <rPr>
        <sz val="7"/>
        <color theme="1"/>
        <rFont val="Times New Roman"/>
        <family val="1"/>
      </rPr>
      <t xml:space="preserve">         </t>
    </r>
    <r>
      <rPr>
        <sz val="10"/>
        <color theme="1"/>
        <rFont val="Arial"/>
        <family val="2"/>
      </rPr>
      <t>Regulación del comercio establecido e informal.</t>
    </r>
  </si>
  <si>
    <r>
      <t>·</t>
    </r>
    <r>
      <rPr>
        <sz val="7"/>
        <color theme="1"/>
        <rFont val="Times New Roman"/>
        <family val="1"/>
      </rPr>
      <t xml:space="preserve">         </t>
    </r>
    <r>
      <rPr>
        <sz val="10"/>
        <color theme="1"/>
        <rFont val="Arial"/>
        <family val="2"/>
      </rPr>
      <t>Panteones.</t>
    </r>
  </si>
  <si>
    <r>
      <t>·</t>
    </r>
    <r>
      <rPr>
        <sz val="7"/>
        <color theme="1"/>
        <rFont val="Times New Roman"/>
        <family val="1"/>
      </rPr>
      <t xml:space="preserve">         </t>
    </r>
    <r>
      <rPr>
        <sz val="10"/>
        <color theme="1"/>
        <rFont val="Arial"/>
        <family val="2"/>
      </rPr>
      <t>Rastro.</t>
    </r>
  </si>
  <si>
    <r>
      <t>·</t>
    </r>
    <r>
      <rPr>
        <sz val="7"/>
        <color theme="1"/>
        <rFont val="Times New Roman"/>
        <family val="1"/>
      </rPr>
      <t xml:space="preserve">         </t>
    </r>
    <r>
      <rPr>
        <sz val="10"/>
        <color theme="1"/>
        <rFont val="Arial"/>
        <family val="2"/>
      </rPr>
      <t>Conservación de Parques y jardines, así como áreas verdes.</t>
    </r>
  </si>
  <si>
    <r>
      <t>·</t>
    </r>
    <r>
      <rPr>
        <sz val="7"/>
        <color theme="1"/>
        <rFont val="Times New Roman"/>
        <family val="1"/>
      </rPr>
      <t xml:space="preserve">         </t>
    </r>
    <r>
      <rPr>
        <sz val="10"/>
        <color theme="1"/>
        <rFont val="Arial"/>
        <family val="2"/>
      </rPr>
      <t>Construcción, rehabilitación, mantenimiento y ampliación de vialidades.</t>
    </r>
  </si>
  <si>
    <r>
      <t>·</t>
    </r>
    <r>
      <rPr>
        <sz val="7"/>
        <color theme="1"/>
        <rFont val="Times New Roman"/>
        <family val="1"/>
      </rPr>
      <t xml:space="preserve">         </t>
    </r>
    <r>
      <rPr>
        <sz val="10"/>
        <color theme="1"/>
        <rFont val="Arial"/>
        <family val="2"/>
      </rPr>
      <t>La Seguridad pública y policía preventiva para garantizar la tranquilidad, seguridad y los bienes de las personas que residan o transiten por su territorio.</t>
    </r>
  </si>
  <si>
    <r>
      <t>·</t>
    </r>
    <r>
      <rPr>
        <sz val="7"/>
        <color theme="1"/>
        <rFont val="Times New Roman"/>
        <family val="1"/>
      </rPr>
      <t xml:space="preserve">         </t>
    </r>
    <r>
      <rPr>
        <sz val="10"/>
        <color theme="1"/>
        <rFont val="Arial"/>
        <family val="2"/>
      </rPr>
      <t>Tránsito y Vialidad.</t>
    </r>
  </si>
  <si>
    <r>
      <t>·</t>
    </r>
    <r>
      <rPr>
        <sz val="7"/>
        <color theme="1"/>
        <rFont val="Times New Roman"/>
        <family val="1"/>
      </rPr>
      <t xml:space="preserve">         </t>
    </r>
    <r>
      <rPr>
        <sz val="10"/>
        <color theme="1"/>
        <rFont val="Arial"/>
        <family val="2"/>
      </rPr>
      <t>Estacionamientos públicos.</t>
    </r>
  </si>
  <si>
    <r>
      <t>·</t>
    </r>
    <r>
      <rPr>
        <sz val="7"/>
        <color theme="1"/>
        <rFont val="Times New Roman"/>
        <family val="1"/>
      </rPr>
      <t xml:space="preserve">         </t>
    </r>
    <r>
      <rPr>
        <sz val="10"/>
        <color theme="1"/>
        <rFont val="Arial"/>
        <family val="2"/>
      </rPr>
      <t>Promover el desarrollo cultural y educativo del municipio.</t>
    </r>
  </si>
  <si>
    <r>
      <t>·</t>
    </r>
    <r>
      <rPr>
        <sz val="7"/>
        <color theme="1"/>
        <rFont val="Times New Roman"/>
        <family val="1"/>
      </rPr>
      <t xml:space="preserve">         </t>
    </r>
    <r>
      <rPr>
        <sz val="10"/>
        <color theme="1"/>
        <rFont val="Arial"/>
        <family val="2"/>
      </rPr>
      <t>Preservar y fomentar los valores cívicos y culturales para acrecentar la identidad municipal, estatal y nacional.</t>
    </r>
  </si>
  <si>
    <r>
      <t>·</t>
    </r>
    <r>
      <rPr>
        <sz val="7"/>
        <color theme="1"/>
        <rFont val="Times New Roman"/>
        <family val="1"/>
      </rPr>
      <t xml:space="preserve">         </t>
    </r>
    <r>
      <rPr>
        <sz val="10"/>
        <color theme="1"/>
        <rFont val="Arial"/>
        <family val="2"/>
      </rPr>
      <t>Centros Comunitarios.</t>
    </r>
  </si>
  <si>
    <r>
      <t>·</t>
    </r>
    <r>
      <rPr>
        <sz val="7"/>
        <color theme="1"/>
        <rFont val="Times New Roman"/>
        <family val="1"/>
      </rPr>
      <t xml:space="preserve">         </t>
    </r>
    <r>
      <rPr>
        <sz val="10"/>
        <color theme="1"/>
        <rFont val="Arial"/>
        <family val="2"/>
      </rPr>
      <t>Programas de Salud preventiva.</t>
    </r>
  </si>
  <si>
    <r>
      <t>·</t>
    </r>
    <r>
      <rPr>
        <sz val="7"/>
        <color theme="1"/>
        <rFont val="Times New Roman"/>
        <family val="1"/>
      </rPr>
      <t xml:space="preserve">         </t>
    </r>
    <r>
      <rPr>
        <sz val="10"/>
        <color theme="1"/>
        <rFont val="Arial"/>
        <family val="2"/>
      </rPr>
      <t>Fomento al deporte y educación física con infraestructura deportiva.</t>
    </r>
  </si>
  <si>
    <r>
      <t>·</t>
    </r>
    <r>
      <rPr>
        <sz val="7"/>
        <color theme="1"/>
        <rFont val="Times New Roman"/>
        <family val="1"/>
      </rPr>
      <t xml:space="preserve">         </t>
    </r>
    <r>
      <rPr>
        <sz val="10"/>
        <color theme="1"/>
        <rFont val="Arial"/>
        <family val="2"/>
      </rPr>
      <t>Protección civil, a través de los H. cuerpos de Bomberos y Rescate</t>
    </r>
  </si>
  <si>
    <r>
      <t>·</t>
    </r>
    <r>
      <rPr>
        <sz val="7"/>
        <color theme="1"/>
        <rFont val="Times New Roman"/>
        <family val="1"/>
      </rPr>
      <t xml:space="preserve">         </t>
    </r>
    <r>
      <rPr>
        <sz val="10"/>
        <color theme="1"/>
        <rFont val="Arial"/>
        <family val="2"/>
      </rPr>
      <t>Desarrollo urbano, vigilar el adecuado y ordenado crecimiento urbano en el municipio;</t>
    </r>
  </si>
  <si>
    <r>
      <t>·</t>
    </r>
    <r>
      <rPr>
        <sz val="7"/>
        <color theme="1"/>
        <rFont val="Times New Roman"/>
        <family val="1"/>
      </rPr>
      <t xml:space="preserve">         </t>
    </r>
    <r>
      <rPr>
        <sz val="10"/>
        <color theme="1"/>
        <rFont val="Arial"/>
        <family val="2"/>
      </rPr>
      <t>Promover la integración familiar y social de sus habitantes;</t>
    </r>
  </si>
  <si>
    <r>
      <t>·</t>
    </r>
    <r>
      <rPr>
        <sz val="7"/>
        <color theme="1"/>
        <rFont val="Times New Roman"/>
        <family val="1"/>
      </rPr>
      <t xml:space="preserve">         </t>
    </r>
    <r>
      <rPr>
        <sz val="10"/>
        <color theme="1"/>
        <rFont val="Arial"/>
        <family val="2"/>
      </rPr>
      <t>Defensa de los Derechos Humanos;</t>
    </r>
  </si>
  <si>
    <r>
      <t>·</t>
    </r>
    <r>
      <rPr>
        <sz val="7"/>
        <color theme="1"/>
        <rFont val="Times New Roman"/>
        <family val="1"/>
      </rPr>
      <t xml:space="preserve">         </t>
    </r>
    <r>
      <rPr>
        <sz val="10"/>
        <color theme="1"/>
        <rFont val="Arial"/>
        <family val="2"/>
      </rPr>
      <t>Preservar la ecología y el medio ambiente en el municipio.</t>
    </r>
  </si>
  <si>
    <r>
      <t>·</t>
    </r>
    <r>
      <rPr>
        <sz val="7"/>
        <color theme="1"/>
        <rFont val="Times New Roman"/>
        <family val="1"/>
      </rPr>
      <t xml:space="preserve">         </t>
    </r>
    <r>
      <rPr>
        <sz val="10"/>
        <color theme="1"/>
        <rFont val="Arial"/>
        <family val="2"/>
      </rPr>
      <t>Promoción del desarrollo económico de la entidad.</t>
    </r>
  </si>
  <si>
    <r>
      <t>·</t>
    </r>
    <r>
      <rPr>
        <sz val="7"/>
        <color theme="1"/>
        <rFont val="Times New Roman"/>
        <family val="1"/>
      </rPr>
      <t xml:space="preserve">         </t>
    </r>
    <r>
      <rPr>
        <sz val="10"/>
        <color theme="1"/>
        <rFont val="Arial"/>
        <family val="2"/>
      </rPr>
      <t>Programas de desarrollo agropecuario y rural.</t>
    </r>
  </si>
  <si>
    <r>
      <t>·</t>
    </r>
    <r>
      <rPr>
        <sz val="7"/>
        <color theme="1"/>
        <rFont val="Times New Roman"/>
        <family val="1"/>
      </rPr>
      <t xml:space="preserve">         </t>
    </r>
    <r>
      <rPr>
        <sz val="10"/>
        <color theme="1"/>
        <rFont val="Arial"/>
        <family val="2"/>
      </rPr>
      <t>Incremento de la resiliencia y recuperación del tejido social.</t>
    </r>
  </si>
  <si>
    <t>c) Ejercicio fiscal.</t>
  </si>
  <si>
    <r>
      <t>Periodo del 01 de enero al 30 de septiembre del 2020</t>
    </r>
    <r>
      <rPr>
        <b/>
        <sz val="10"/>
        <color theme="1"/>
        <rFont val="Arial"/>
        <family val="2"/>
      </rPr>
      <t>.</t>
    </r>
  </si>
  <si>
    <t>d) Régimen jurídico.</t>
  </si>
  <si>
    <t xml:space="preserve">Institución de orden público, base de la división territorial y de la organización política y administrativa del Estado de Chihuahua, con personalidad jurídica y patrimonio propio, autónomo en su Gobierno Interior y con libre administración de su Hacienda, de acuerdo al artículo 115 de la Constitución Política de los Estados Unidos Mexicanos, y artículos 8, 9 y del Código Municipal para el Estado de Chihuahua.  </t>
  </si>
  <si>
    <t>Persona Moral sin fines de lucro.</t>
  </si>
  <si>
    <t>e) Consideraciones fiscales del ente:</t>
  </si>
  <si>
    <t>Declaración informativa de proveedores por tasa de IVA, declaración del ISR por sueldos y salarios, por servicios profesionales, por asimilados a salarios y pago de renta de bienes inmuebles.</t>
  </si>
  <si>
    <t>f) Estructura organizacional básica.</t>
  </si>
  <si>
    <t>En base al Reglamento Orgánico de la Administración Pública del Municipio de Juárez, Estado de Chihuahua, aprobada por el H. Ayuntamiento en la sesión número 14 del 22 de diciembre del 2016, última actualización en el Acuerdo No. 219/2019 publicado en el P.O.E. No. 102 de fecha 21 de diciembre de 2019.</t>
  </si>
  <si>
    <t>Estructura Administrativa:</t>
  </si>
  <si>
    <t>g) Fideicomisos, mandatos y análogos de los cuales es fideicomitente o fiduciario.</t>
  </si>
  <si>
    <r>
      <t xml:space="preserve"> </t>
    </r>
    <r>
      <rPr>
        <b/>
        <sz val="10"/>
        <color theme="1"/>
        <rFont val="Arial"/>
        <family val="2"/>
      </rPr>
      <t>5. Bases de Preparación de los Estados Financieros:</t>
    </r>
  </si>
  <si>
    <t>La implementación del sistema informático para la armonización contable se encuentra en fase de construcción y revisión. Empero, la Ley de Contabilidad Gubernamental, la normatividad emitida por la CONAC, los postulados básicos, las bases de medición, el plan de implementación de la base devengado y disposiciones aplicables se observan y conservan para disposición de la administración municipal, Congreso y ciudadanos.</t>
  </si>
  <si>
    <t>6. Políticas de Contabilidad Significativas:</t>
  </si>
  <si>
    <t>Con motivo de la administración enfocada en la efectividad a través del presupuesto basado en resultados (PBR), el sistema de evaluación del desempeño (SED), la homologación contable, la rendición de cuentas y la transparencia gubernamental, durante esta administración se han ordenado, construido e implementado adecuaciones a los procesos, sistemas y métodos del quehacer económico financiero. Para cada ajuste a procedimientos se ha ordenado el asiento informático y la adecuación o implementación del sistema tecnológico digital que lo contenga.</t>
  </si>
  <si>
    <t>a) Beneficios a empleados:</t>
  </si>
  <si>
    <t xml:space="preserve">b) Provisiones: </t>
  </si>
  <si>
    <t>La Comisión Gasto Financiamiento, autoriza canalizar las economías del Presupuesto de Egresos para atender la contingencia provocada por la pandemia del Coronavirus Covid 19, por la cantidad de $13,136,928.00 (Trece millones cientos treinta y seis mil novecientos veinte y ocho pesos m.n.) de los cuales $5,140,000.00 (Cinco millones ciento cuarenta mil pesos m.n.) son para los insumos que se requieran para implementar medidas sanitarias para prevenir y proteger cubriendo las necesidades de los derechohabientes y empleados de la Administración Municipal y ciudadanos que acudan a esta, por los meses que restan del año 2020, siendo el importe de manera enunciativo más no limitativo.</t>
  </si>
  <si>
    <t>c) Reclasificaciones:</t>
  </si>
  <si>
    <t>1.- Sesión No. 75 extraordinaria del 20 de julio del 2020, Modificación del Presupuesto de Egresos del ejercicio fiscal 2020, por la cantidad de 100,000,000.00 (cien millones de pesos 00/100 M.N.).</t>
  </si>
  <si>
    <t>2.- Sesión No. 85 extraordinaria del 22 del mes de septiembre de 2020, Modificación del Presupuesto de Egresos del ejercicio fiscal 2020, por la cantidad de 280,000,000.00 (Doscientos ochenta millones de pesos 00/100 M.N.).</t>
  </si>
  <si>
    <t>a.- La adecuación al presupuesto de Egresos de este ejercicio 2020 del Municipio de Ciudad Juárez, para utilizar los recursos disponibles provenientes de los ingresos que durante los ejercicios fiscales anteriores no fueron pagados ni devengados para algún rubro del gasto, por la cantidad de $200,000,000.00 (Doscientos millones de pesos m.n.) de acuerdo al Artículo 9 y 14 de la Ley de Disciplina Financiera de las entidades Federativas y Municipios;</t>
  </si>
  <si>
    <r>
      <t>b.- Así como la reclasificación presupuestal por la cantidad de $80,000,000.00 (ochenta millones de pesos m.n.); $40,000,000.00 millones por cambio entre funciones, de acuerdo lo establecido en el Artículo 11 fracc II del Presupuesto de Egresos para el ejercicio fiscal 2020 del Municipio de Juárez y $40,000,000.00 millones de economías en el gasto corriente no prioritario. Recursos que se canalizaran a ampliar la inversión pública productiva</t>
    </r>
    <r>
      <rPr>
        <sz val="11"/>
        <color theme="1"/>
        <rFont val="Arial"/>
        <family val="2"/>
      </rPr>
      <t>.</t>
    </r>
  </si>
  <si>
    <t xml:space="preserve"> d) Depuración y cancelación de saldos:</t>
  </si>
  <si>
    <t>No se registraron en este periodo.</t>
  </si>
  <si>
    <t>7. Posición en Moneda Extranjera y Protección por Riesgo Cambiario:</t>
  </si>
  <si>
    <t>a) Activos en moneda extranjera:</t>
  </si>
  <si>
    <r>
      <t>Saldo al cierre del 30 de septiembre del 2020, $8,517.19</t>
    </r>
    <r>
      <rPr>
        <sz val="10"/>
        <color rgb="FF00B050"/>
        <rFont val="Arial"/>
        <family val="2"/>
      </rPr>
      <t xml:space="preserve"> </t>
    </r>
    <r>
      <rPr>
        <sz val="10"/>
        <color theme="1"/>
        <rFont val="Arial"/>
        <family val="2"/>
      </rPr>
      <t>USD</t>
    </r>
  </si>
  <si>
    <t>b) Pasivos en moneda extranjera:</t>
  </si>
  <si>
    <t>No se tienen Pasivos en moneda extranjera.</t>
  </si>
  <si>
    <t>c) Posición en moneda extranjera:</t>
  </si>
  <si>
    <t>No se tienen operaciones en moneda extranjera.</t>
  </si>
  <si>
    <t>d) Tipo de cambio:</t>
  </si>
  <si>
    <t>22.14388 pesos M.N. por c/u USD. tipo de cambio al 30 de septiembre del 2020, fuente página del Diario Oficial de la Federación.</t>
  </si>
  <si>
    <t>e) Equivalente en moneda nacional:</t>
  </si>
  <si>
    <r>
      <t>Saldo en cuenta de bancos en moneda extranjera 8,517.19 USD</t>
    </r>
    <r>
      <rPr>
        <sz val="10"/>
        <color rgb="FF00B050"/>
        <rFont val="Arial"/>
        <family val="2"/>
      </rPr>
      <t xml:space="preserve"> </t>
    </r>
    <r>
      <rPr>
        <sz val="10"/>
        <color theme="1"/>
        <rFont val="Arial"/>
        <family val="2"/>
      </rPr>
      <t>al tipo de cambio 22.14380 (Veinte y dos pesos 14/100 M.N.) por c/u, = $188,602.95 (Ciento ochenta y ocho mil seiscientos dos pesos 95/100 M.N.)</t>
    </r>
  </si>
  <si>
    <t>8. Reporte Analítico del Activo:</t>
  </si>
  <si>
    <t>a) Importe de los gastos capitalizados en el ejercicio, tanto financieros como de investigación y desarrollo:</t>
  </si>
  <si>
    <t>No se tienen este tipo de gastos.</t>
  </si>
  <si>
    <t>b) Riesgos por tipo de cambio o tipo de interés de las inversiones financieras:</t>
  </si>
  <si>
    <t>No se tienen inversiones financieras en moneda extranjera.</t>
  </si>
  <si>
    <t>c) Valor activado en el ejercicio de los bienes construidos por la entidad:</t>
  </si>
  <si>
    <t>Por este periodo de tiempo no manifiesta.</t>
  </si>
  <si>
    <t>Adicionalmente, se deben incluir las explicaciones de las principales variaciones en el activo, en cuadros comparativos como sigue:</t>
  </si>
  <si>
    <t>a) Inversiones en valores:</t>
  </si>
  <si>
    <t>No se tienen inversiones en valores.</t>
  </si>
  <si>
    <t>b) Patrimonio de Organismos descentralizados de Control Presupuestario Indirecto:</t>
  </si>
  <si>
    <t>No se tiene Patrimonio en Organismos descentralizados de Control Presupuestario Indirecto</t>
  </si>
  <si>
    <t>c) Inversiones en empresas de participación mayoritaria:</t>
  </si>
  <si>
    <t>No se tiene inversión en este tipo de empresas.</t>
  </si>
  <si>
    <t>d) Inversiones en empresas de participación minoritaria:</t>
  </si>
  <si>
    <t>e) Patrimonio de organismos descentralizados de control presupuestario directo, según corresponda:</t>
  </si>
  <si>
    <t>No se cuenta con patrimonio, en Organismos descentralizados de Control Presupuestario directo.</t>
  </si>
  <si>
    <t>9. Fideicomisos, Mandatos y Análogos:</t>
  </si>
  <si>
    <t>a) Por ramo administrativo que los reporta:</t>
  </si>
  <si>
    <t>Tesorería Municipal.</t>
  </si>
  <si>
    <t>b) Enlistar los de mayor monto de disponibilidad, relacionando aquéllos que conforman el 80% de las disponibilidades:</t>
  </si>
  <si>
    <t>Fideicomiso del Plan de movilidad urbana              204,169,728.06  M.N               Incluye rendimientos</t>
  </si>
  <si>
    <t>Fideicomiso del Derecho de alumbrado público      114,441,203.76  M.N.              Incluye rendimientos</t>
  </si>
  <si>
    <t>10. Reporte de la Recaudación:</t>
  </si>
  <si>
    <r>
      <t>a)</t>
    </r>
    <r>
      <rPr>
        <b/>
        <sz val="7"/>
        <color theme="1"/>
        <rFont val="Times New Roman"/>
        <family val="1"/>
      </rPr>
      <t xml:space="preserve">    </t>
    </r>
    <r>
      <rPr>
        <b/>
        <sz val="10"/>
        <color theme="1"/>
        <rFont val="Arial"/>
        <family val="2"/>
      </rPr>
      <t>Análisis del comportamiento de la recaudación correspondiente al ente público o cualquier tipo de ingreso, de forma separada los ingresos locales de los federales:</t>
    </r>
  </si>
  <si>
    <t>b) Proyección de la recaudación e ingresos en el mediano plazo:</t>
  </si>
  <si>
    <t>Se estima una desaceleración de los ingresos por el efecto de la Pandemia, lo que se calcula que llegue la recaudación forzadamente a la meta de Ley para este ejercicio fiscal 2020.</t>
  </si>
  <si>
    <t>11. Información sobre la Deuda y el Reporte Analítico de la Deuda:</t>
  </si>
  <si>
    <t>a) Utilizar al menos los siguientes indicadores: deuda respecto al PIB y deuda respecto a la recaudación tomando, como mínimo, un período igual o menor a 5 años.</t>
  </si>
  <si>
    <t>Información de manera agrupada por tipo de valor gubernamental o instrumento financiero en la que se considere intereses, comisiones, tasa, perfil de vencimiento y otros gastos de la deuda.</t>
  </si>
  <si>
    <t>12. Calificaciones otorgadas:</t>
  </si>
  <si>
    <t>Fitch Ratings ratifico la calificación de Ciudad Juárez, Chihuahua; como la Perspectiva es Estable.</t>
  </si>
  <si>
    <t>S&amp;P Ratings confirman la calificación al Municipio de Juárez; como la Perspectiva se mantiene estable.</t>
  </si>
  <si>
    <t>13. Eventos al Cierre: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</si>
</sst>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 #,##0.00_-;_-* &quot;-&quot;??_-;_-@_-"/>
    <numFmt numFmtId="165" formatCode="#,##0.00_ ;\-#,##0.00\ "/>
  </numFmts>
  <fonts count="3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2"/>
      <color theme="1"/>
      <name val="Calibri"/>
      <family val="2"/>
      <scheme val="minor"/>
    </font>
    <font>
      <b/>
      <sz val="10"/>
      <color theme="1"/>
      <name val="Calibri"/>
      <family val="2"/>
      <scheme val="minor"/>
    </font>
    <font>
      <sz val="10"/>
      <color theme="1"/>
      <name val="Calibri"/>
      <family val="2"/>
      <scheme val="minor"/>
    </font>
    <font>
      <sz val="10"/>
      <color rgb="FFFF0000"/>
      <name val="Calibri"/>
      <family val="2"/>
      <scheme val="minor"/>
    </font>
    <font>
      <sz val="10"/>
      <color rgb="FF000000"/>
      <name val="Calibri"/>
      <family val="2"/>
      <scheme val="minor"/>
    </font>
    <font>
      <b/>
      <sz val="10"/>
      <color theme="1"/>
      <name val="Arial"/>
      <family val="2"/>
    </font>
    <font>
      <sz val="10"/>
      <color theme="1"/>
      <name val="Arial"/>
      <family val="2"/>
    </font>
    <font>
      <sz val="10"/>
      <color theme="1"/>
      <name val="Symbol"/>
      <family val="1"/>
      <charset val="2"/>
    </font>
    <font>
      <sz val="7"/>
      <color theme="1"/>
      <name val="Times New Roman"/>
      <family val="1"/>
    </font>
    <font>
      <sz val="11"/>
      <color theme="1"/>
      <name val="Arial"/>
      <family val="2"/>
    </font>
    <font>
      <sz val="10"/>
      <color rgb="FF00B050"/>
      <name val="Arial"/>
      <family val="2"/>
    </font>
    <font>
      <b/>
      <sz val="7"/>
      <color theme="1"/>
      <name val="Times New Roman"/>
      <family val="1"/>
    </font>
    <font>
      <b/>
      <sz val="9"/>
      <color theme="1"/>
      <name val="Calibri"/>
      <family val="2"/>
      <scheme val="minor"/>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249977111117893"/>
        <bgColor indexed="64"/>
      </patternFill>
    </fill>
    <fill>
      <patternFill patternType="solid">
        <fgColor rgb="FF92D050"/>
        <bgColor indexed="64"/>
      </patternFill>
    </fill>
    <fill>
      <patternFill patternType="solid">
        <fgColor theme="0" tint="-0.34998626667073579"/>
        <bgColor indexed="64"/>
      </patternFill>
    </fill>
    <fill>
      <patternFill patternType="solid">
        <fgColor theme="8" tint="0.59999389629810485"/>
        <bgColor indexed="64"/>
      </patternFill>
    </fill>
  </fills>
  <borders count="2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164" fontId="1" fillId="0" borderId="0" applyFont="0" applyFill="0" applyBorder="0" applyAlignment="0" applyProtection="0"/>
  </cellStyleXfs>
  <cellXfs count="162">
    <xf numFmtId="0" fontId="0" fillId="0" borderId="0" xfId="0"/>
    <xf numFmtId="0" fontId="16" fillId="0" borderId="0" xfId="0" applyFont="1" applyAlignment="1">
      <alignment horizontal="center" vertical="center" wrapText="1"/>
    </xf>
    <xf numFmtId="0" fontId="16" fillId="0" borderId="0" xfId="0" applyFont="1" applyAlignment="1">
      <alignment horizontal="right" vertical="center" wrapText="1"/>
    </xf>
    <xf numFmtId="0" fontId="0" fillId="0" borderId="0" xfId="0" applyAlignment="1">
      <alignment wrapText="1"/>
    </xf>
    <xf numFmtId="4" fontId="0" fillId="0" borderId="0" xfId="0" applyNumberFormat="1" applyAlignment="1">
      <alignment horizontal="right" wrapText="1"/>
    </xf>
    <xf numFmtId="0" fontId="0" fillId="0" borderId="0" xfId="0" applyAlignment="1">
      <alignment horizontal="right" wrapText="1"/>
    </xf>
    <xf numFmtId="4" fontId="16" fillId="0" borderId="0" xfId="0" applyNumberFormat="1" applyFont="1" applyAlignment="1">
      <alignment horizontal="right" vertical="center" wrapText="1"/>
    </xf>
    <xf numFmtId="3" fontId="16" fillId="0" borderId="0" xfId="0" applyNumberFormat="1" applyFont="1" applyAlignment="1">
      <alignment horizontal="left" vertical="center"/>
    </xf>
    <xf numFmtId="0" fontId="16" fillId="0" borderId="0" xfId="0" applyFont="1" applyAlignment="1">
      <alignment horizontal="left" vertical="center"/>
    </xf>
    <xf numFmtId="0" fontId="0" fillId="0" borderId="0" xfId="0" applyAlignment="1">
      <alignment horizontal="left"/>
    </xf>
    <xf numFmtId="0" fontId="16" fillId="33" borderId="0" xfId="0" applyFont="1" applyFill="1" applyAlignment="1">
      <alignment horizontal="left" vertical="center"/>
    </xf>
    <xf numFmtId="0" fontId="16" fillId="33" borderId="0" xfId="0" applyFont="1" applyFill="1" applyAlignment="1">
      <alignment horizontal="center" vertical="center" wrapText="1"/>
    </xf>
    <xf numFmtId="4" fontId="0" fillId="34" borderId="0" xfId="0" applyNumberFormat="1" applyFill="1" applyAlignment="1">
      <alignment horizontal="right" wrapText="1"/>
    </xf>
    <xf numFmtId="0" fontId="0" fillId="33" borderId="0" xfId="0" applyFill="1" applyAlignment="1">
      <alignment horizontal="left"/>
    </xf>
    <xf numFmtId="0" fontId="0" fillId="33" borderId="0" xfId="0" applyFill="1" applyAlignment="1">
      <alignment wrapText="1"/>
    </xf>
    <xf numFmtId="4" fontId="0" fillId="33" borderId="0" xfId="0" applyNumberFormat="1" applyFill="1" applyAlignment="1">
      <alignment horizontal="right" wrapText="1"/>
    </xf>
    <xf numFmtId="0" fontId="0" fillId="33" borderId="0" xfId="0" applyFill="1" applyAlignment="1">
      <alignment horizontal="right" wrapText="1"/>
    </xf>
    <xf numFmtId="0" fontId="16" fillId="33" borderId="0" xfId="0" applyFont="1" applyFill="1" applyAlignment="1"/>
    <xf numFmtId="0" fontId="16" fillId="33" borderId="0" xfId="0" applyFont="1" applyFill="1" applyAlignment="1">
      <alignment horizontal="left"/>
    </xf>
    <xf numFmtId="0" fontId="16" fillId="35" borderId="0" xfId="0" applyFont="1" applyFill="1" applyAlignment="1"/>
    <xf numFmtId="0" fontId="0" fillId="35" borderId="0" xfId="0" applyFill="1" applyAlignment="1">
      <alignment wrapText="1"/>
    </xf>
    <xf numFmtId="4" fontId="0" fillId="35" borderId="0" xfId="0" applyNumberFormat="1" applyFill="1" applyAlignment="1">
      <alignment horizontal="right" wrapText="1"/>
    </xf>
    <xf numFmtId="0" fontId="0" fillId="0" borderId="0" xfId="0" applyFill="1" applyAlignment="1">
      <alignment horizontal="left"/>
    </xf>
    <xf numFmtId="0" fontId="0" fillId="0" borderId="0" xfId="0" applyFill="1" applyAlignment="1">
      <alignment wrapText="1"/>
    </xf>
    <xf numFmtId="4" fontId="0" fillId="0" borderId="0" xfId="0" applyNumberFormat="1" applyFill="1" applyAlignment="1">
      <alignment horizontal="right" wrapText="1"/>
    </xf>
    <xf numFmtId="0" fontId="0" fillId="0" borderId="0" xfId="0" applyFill="1"/>
    <xf numFmtId="164" fontId="0" fillId="34" borderId="0" xfId="42" applyFont="1" applyFill="1" applyAlignment="1">
      <alignment horizontal="right" wrapText="1"/>
    </xf>
    <xf numFmtId="0" fontId="0" fillId="35" borderId="0" xfId="0" applyFill="1" applyAlignment="1">
      <alignment horizontal="right" wrapText="1"/>
    </xf>
    <xf numFmtId="0" fontId="0" fillId="0" borderId="0" xfId="0" applyFill="1" applyAlignment="1">
      <alignment horizontal="right" wrapText="1"/>
    </xf>
    <xf numFmtId="0" fontId="16" fillId="0" borderId="0" xfId="0" applyFont="1" applyFill="1" applyAlignment="1"/>
    <xf numFmtId="0" fontId="18" fillId="0" borderId="0" xfId="0" applyFont="1" applyAlignment="1"/>
    <xf numFmtId="0" fontId="18" fillId="33" borderId="0" xfId="0" applyFont="1" applyFill="1" applyAlignment="1"/>
    <xf numFmtId="0" fontId="0" fillId="36" borderId="0" xfId="0" applyFill="1" applyAlignment="1">
      <alignment horizontal="left"/>
    </xf>
    <xf numFmtId="0" fontId="0" fillId="36" borderId="0" xfId="0" applyFill="1" applyAlignment="1">
      <alignment wrapText="1"/>
    </xf>
    <xf numFmtId="4" fontId="0" fillId="36" borderId="0" xfId="0" applyNumberFormat="1" applyFill="1" applyAlignment="1">
      <alignment horizontal="right" wrapText="1"/>
    </xf>
    <xf numFmtId="0" fontId="0" fillId="36" borderId="0" xfId="0" applyFill="1" applyAlignment="1">
      <alignment horizontal="right" wrapText="1"/>
    </xf>
    <xf numFmtId="0" fontId="14" fillId="0" borderId="0" xfId="0" applyFont="1"/>
    <xf numFmtId="0" fontId="14" fillId="0" borderId="0" xfId="0" applyFont="1" applyFill="1"/>
    <xf numFmtId="0" fontId="16" fillId="0" borderId="0" xfId="0" applyFont="1" applyAlignment="1"/>
    <xf numFmtId="4" fontId="0" fillId="34" borderId="0" xfId="0" applyNumberFormat="1" applyFill="1"/>
    <xf numFmtId="0" fontId="20" fillId="0" borderId="0" xfId="0" applyFont="1" applyFill="1"/>
    <xf numFmtId="0" fontId="20" fillId="0" borderId="0" xfId="0" applyFont="1" applyFill="1" applyAlignment="1">
      <alignment horizontal="left"/>
    </xf>
    <xf numFmtId="0" fontId="19" fillId="0" borderId="0" xfId="0" applyFont="1" applyFill="1"/>
    <xf numFmtId="0" fontId="20" fillId="0" borderId="10" xfId="0" applyFont="1" applyBorder="1" applyAlignment="1">
      <alignment horizontal="left" wrapText="1"/>
    </xf>
    <xf numFmtId="3" fontId="20" fillId="0" borderId="10" xfId="0" applyNumberFormat="1" applyFont="1" applyBorder="1" applyAlignment="1">
      <alignment horizontal="right" wrapText="1"/>
    </xf>
    <xf numFmtId="0" fontId="19" fillId="0" borderId="10" xfId="0" applyFont="1" applyFill="1" applyBorder="1" applyAlignment="1">
      <alignment wrapText="1"/>
    </xf>
    <xf numFmtId="3" fontId="19" fillId="0" borderId="10" xfId="0" applyNumberFormat="1" applyFont="1" applyFill="1" applyBorder="1" applyAlignment="1">
      <alignment horizontal="right" wrapText="1"/>
    </xf>
    <xf numFmtId="0" fontId="19" fillId="0" borderId="10" xfId="0" applyFont="1" applyBorder="1" applyAlignment="1">
      <alignment horizontal="left" wrapText="1"/>
    </xf>
    <xf numFmtId="3" fontId="19" fillId="0" borderId="10" xfId="0" applyNumberFormat="1" applyFont="1" applyBorder="1" applyAlignment="1">
      <alignment horizontal="right" wrapText="1"/>
    </xf>
    <xf numFmtId="0" fontId="19" fillId="0" borderId="10" xfId="0" applyFont="1" applyBorder="1" applyAlignment="1">
      <alignment vertical="center" wrapText="1"/>
    </xf>
    <xf numFmtId="0" fontId="19" fillId="0" borderId="10" xfId="0" applyFont="1" applyBorder="1" applyAlignment="1">
      <alignment vertical="center"/>
    </xf>
    <xf numFmtId="165" fontId="19" fillId="0" borderId="10" xfId="42" applyNumberFormat="1" applyFont="1" applyFill="1" applyBorder="1" applyAlignment="1" applyProtection="1">
      <alignment horizontal="right" vertical="center"/>
    </xf>
    <xf numFmtId="0" fontId="20" fillId="0" borderId="10" xfId="0" applyFont="1" applyBorder="1" applyAlignment="1">
      <alignment horizontal="left" vertical="center" indent="4"/>
    </xf>
    <xf numFmtId="165" fontId="20" fillId="0" borderId="10" xfId="42" applyNumberFormat="1" applyFont="1" applyFill="1" applyBorder="1" applyAlignment="1" applyProtection="1">
      <alignment horizontal="right" vertical="center"/>
      <protection locked="0"/>
    </xf>
    <xf numFmtId="0" fontId="20" fillId="0" borderId="10" xfId="0" applyFont="1" applyBorder="1" applyAlignment="1">
      <alignment horizontal="left" vertical="center" wrapText="1" indent="4"/>
    </xf>
    <xf numFmtId="0" fontId="19" fillId="0" borderId="10" xfId="0" applyFont="1" applyBorder="1" applyAlignment="1">
      <alignment horizontal="center"/>
    </xf>
    <xf numFmtId="165" fontId="19" fillId="0" borderId="10" xfId="0" applyNumberFormat="1" applyFont="1" applyBorder="1"/>
    <xf numFmtId="0" fontId="20" fillId="0" borderId="10" xfId="0" applyFont="1" applyFill="1" applyBorder="1" applyAlignment="1">
      <alignment horizontal="left" vertical="center"/>
    </xf>
    <xf numFmtId="4" fontId="20" fillId="0" borderId="10" xfId="0" applyNumberFormat="1" applyFont="1" applyFill="1" applyBorder="1" applyAlignment="1">
      <alignment horizontal="right" vertical="center" wrapText="1"/>
    </xf>
    <xf numFmtId="0" fontId="20" fillId="0" borderId="10" xfId="0" applyFont="1" applyFill="1" applyBorder="1" applyAlignment="1">
      <alignment horizontal="left"/>
    </xf>
    <xf numFmtId="0" fontId="20" fillId="0" borderId="10" xfId="0" applyFont="1" applyFill="1" applyBorder="1" applyAlignment="1">
      <alignment wrapText="1"/>
    </xf>
    <xf numFmtId="4" fontId="20" fillId="0" borderId="10" xfId="0" applyNumberFormat="1" applyFont="1" applyFill="1" applyBorder="1" applyAlignment="1">
      <alignment horizontal="right" wrapText="1"/>
    </xf>
    <xf numFmtId="0" fontId="20" fillId="0" borderId="10" xfId="0" applyFont="1" applyFill="1" applyBorder="1" applyAlignment="1"/>
    <xf numFmtId="0" fontId="19" fillId="0" borderId="10" xfId="0" applyFont="1" applyFill="1" applyBorder="1" applyAlignment="1">
      <alignment horizontal="left"/>
    </xf>
    <xf numFmtId="4" fontId="19" fillId="0" borderId="10" xfId="0" applyNumberFormat="1" applyFont="1" applyFill="1" applyBorder="1"/>
    <xf numFmtId="0" fontId="19" fillId="0" borderId="10" xfId="0" applyFont="1" applyFill="1" applyBorder="1" applyAlignment="1">
      <alignment horizontal="left" wrapText="1"/>
    </xf>
    <xf numFmtId="164" fontId="19" fillId="0" borderId="10" xfId="42" applyFont="1" applyFill="1" applyBorder="1"/>
    <xf numFmtId="0" fontId="20" fillId="0" borderId="10" xfId="0" applyFont="1" applyFill="1" applyBorder="1" applyAlignment="1">
      <alignment horizontal="right" wrapText="1"/>
    </xf>
    <xf numFmtId="0" fontId="20" fillId="0" borderId="10" xfId="0" applyFont="1" applyFill="1" applyBorder="1" applyAlignment="1">
      <alignment horizontal="left" wrapText="1"/>
    </xf>
    <xf numFmtId="4" fontId="19" fillId="0" borderId="10" xfId="0" applyNumberFormat="1" applyFont="1" applyFill="1" applyBorder="1" applyAlignment="1">
      <alignment horizontal="right" wrapText="1"/>
    </xf>
    <xf numFmtId="0" fontId="20" fillId="0" borderId="16" xfId="0" applyFont="1" applyFill="1" applyBorder="1"/>
    <xf numFmtId="0" fontId="20" fillId="0" borderId="12" xfId="0" applyFont="1" applyFill="1" applyBorder="1" applyAlignment="1">
      <alignment horizontal="left"/>
    </xf>
    <xf numFmtId="0" fontId="20" fillId="0" borderId="17" xfId="0" applyFont="1" applyFill="1" applyBorder="1"/>
    <xf numFmtId="0" fontId="19" fillId="0" borderId="12" xfId="0" applyFont="1" applyBorder="1" applyAlignment="1"/>
    <xf numFmtId="0" fontId="19" fillId="0" borderId="17" xfId="0" applyFont="1" applyBorder="1" applyAlignment="1"/>
    <xf numFmtId="0" fontId="19" fillId="0" borderId="16" xfId="0" applyFont="1" applyBorder="1" applyAlignment="1"/>
    <xf numFmtId="0" fontId="19" fillId="0" borderId="11" xfId="0" applyFont="1" applyFill="1" applyBorder="1" applyAlignment="1">
      <alignment horizontal="left" wrapText="1"/>
    </xf>
    <xf numFmtId="3" fontId="19" fillId="0" borderId="11" xfId="0" applyNumberFormat="1" applyFont="1" applyFill="1" applyBorder="1" applyAlignment="1">
      <alignment horizontal="right" wrapText="1"/>
    </xf>
    <xf numFmtId="0" fontId="20" fillId="0" borderId="14" xfId="0" applyFont="1" applyBorder="1" applyAlignment="1">
      <alignment horizontal="left" wrapText="1"/>
    </xf>
    <xf numFmtId="3" fontId="20" fillId="0" borderId="14" xfId="0" applyNumberFormat="1" applyFont="1" applyBorder="1" applyAlignment="1">
      <alignment horizontal="right" wrapText="1"/>
    </xf>
    <xf numFmtId="0" fontId="19" fillId="0" borderId="11" xfId="0" applyFont="1" applyBorder="1" applyAlignment="1">
      <alignment vertical="center" wrapText="1"/>
    </xf>
    <xf numFmtId="3" fontId="19" fillId="0" borderId="11" xfId="0" applyNumberFormat="1" applyFont="1" applyFill="1" applyBorder="1" applyAlignment="1">
      <alignment horizontal="right" vertical="center" wrapText="1"/>
    </xf>
    <xf numFmtId="0" fontId="19" fillId="0" borderId="14" xfId="0" applyFont="1" applyBorder="1" applyAlignment="1">
      <alignment vertical="center"/>
    </xf>
    <xf numFmtId="165" fontId="19" fillId="0" borderId="14" xfId="42" applyNumberFormat="1" applyFont="1" applyFill="1" applyBorder="1" applyAlignment="1" applyProtection="1">
      <alignment horizontal="right" vertical="center"/>
    </xf>
    <xf numFmtId="0" fontId="20" fillId="0" borderId="12" xfId="0" applyFont="1" applyBorder="1"/>
    <xf numFmtId="0" fontId="20" fillId="0" borderId="10" xfId="0" applyFont="1" applyFill="1" applyBorder="1"/>
    <xf numFmtId="0" fontId="20" fillId="0" borderId="18" xfId="0" applyFont="1" applyFill="1" applyBorder="1"/>
    <xf numFmtId="0" fontId="20" fillId="0" borderId="19" xfId="0" applyFont="1" applyFill="1" applyBorder="1"/>
    <xf numFmtId="0" fontId="19" fillId="0" borderId="19" xfId="0" applyFont="1" applyFill="1" applyBorder="1"/>
    <xf numFmtId="0" fontId="21" fillId="0" borderId="19" xfId="0" applyFont="1" applyFill="1" applyBorder="1"/>
    <xf numFmtId="4" fontId="20" fillId="0" borderId="19" xfId="0" applyNumberFormat="1" applyFont="1" applyFill="1" applyBorder="1"/>
    <xf numFmtId="0" fontId="20" fillId="0" borderId="20" xfId="0" applyFont="1" applyFill="1" applyBorder="1" applyAlignment="1">
      <alignment horizontal="left"/>
    </xf>
    <xf numFmtId="0" fontId="20" fillId="0" borderId="15" xfId="0" applyFont="1" applyFill="1" applyBorder="1" applyAlignment="1">
      <alignment horizontal="left"/>
    </xf>
    <xf numFmtId="0" fontId="20" fillId="0" borderId="21" xfId="0" applyFont="1" applyFill="1" applyBorder="1"/>
    <xf numFmtId="0" fontId="19" fillId="0" borderId="12" xfId="0" applyFont="1" applyFill="1" applyBorder="1" applyAlignment="1">
      <alignment vertical="center"/>
    </xf>
    <xf numFmtId="0" fontId="19" fillId="0" borderId="17" xfId="0" applyFont="1" applyFill="1" applyBorder="1" applyAlignment="1">
      <alignment vertical="center"/>
    </xf>
    <xf numFmtId="0" fontId="19" fillId="0" borderId="16" xfId="0" applyFont="1" applyFill="1" applyBorder="1" applyAlignment="1">
      <alignment vertical="center"/>
    </xf>
    <xf numFmtId="0" fontId="20" fillId="0" borderId="11" xfId="0" applyFont="1" applyFill="1" applyBorder="1" applyAlignment="1">
      <alignment horizontal="left"/>
    </xf>
    <xf numFmtId="0" fontId="20" fillId="0" borderId="11" xfId="0" applyFont="1" applyFill="1" applyBorder="1" applyAlignment="1">
      <alignment wrapText="1"/>
    </xf>
    <xf numFmtId="0" fontId="20" fillId="0" borderId="13" xfId="0" applyFont="1" applyFill="1" applyBorder="1" applyAlignment="1">
      <alignment horizontal="left"/>
    </xf>
    <xf numFmtId="0" fontId="20" fillId="0" borderId="0" xfId="0" applyFont="1" applyFill="1" applyBorder="1" applyAlignment="1">
      <alignment wrapText="1"/>
    </xf>
    <xf numFmtId="4" fontId="19" fillId="0" borderId="0" xfId="0" applyNumberFormat="1" applyFont="1" applyFill="1" applyBorder="1" applyAlignment="1">
      <alignment horizontal="right" wrapText="1"/>
    </xf>
    <xf numFmtId="0" fontId="20" fillId="0" borderId="0" xfId="0" applyFont="1" applyFill="1" applyBorder="1"/>
    <xf numFmtId="0" fontId="20" fillId="0" borderId="0" xfId="0" applyFont="1" applyFill="1" applyBorder="1" applyAlignment="1">
      <alignment horizontal="left"/>
    </xf>
    <xf numFmtId="0" fontId="20" fillId="0" borderId="22" xfId="0" applyFont="1" applyFill="1" applyBorder="1"/>
    <xf numFmtId="0" fontId="19" fillId="0" borderId="21" xfId="0" applyFont="1" applyFill="1" applyBorder="1"/>
    <xf numFmtId="0" fontId="20" fillId="0" borderId="22" xfId="0" applyFont="1" applyFill="1" applyBorder="1" applyAlignment="1">
      <alignment horizontal="left"/>
    </xf>
    <xf numFmtId="3" fontId="20" fillId="0" borderId="13" xfId="0" applyNumberFormat="1" applyFont="1" applyBorder="1" applyAlignment="1">
      <alignment horizontal="right" wrapText="1"/>
    </xf>
    <xf numFmtId="0" fontId="16" fillId="33" borderId="0" xfId="0" applyFont="1" applyFill="1" applyAlignment="1">
      <alignment horizontal="center"/>
    </xf>
    <xf numFmtId="0" fontId="20" fillId="0" borderId="0" xfId="0" applyFont="1" applyFill="1" applyBorder="1" applyAlignment="1">
      <alignment horizontal="center"/>
    </xf>
    <xf numFmtId="0" fontId="19" fillId="0" borderId="12" xfId="0" applyFont="1" applyBorder="1" applyAlignment="1">
      <alignment horizontal="left" wrapText="1"/>
    </xf>
    <xf numFmtId="0" fontId="19" fillId="0" borderId="17" xfId="0" applyFont="1" applyBorder="1" applyAlignment="1">
      <alignment horizontal="left" wrapText="1"/>
    </xf>
    <xf numFmtId="0" fontId="19" fillId="0" borderId="16" xfId="0" applyFont="1" applyBorder="1" applyAlignment="1">
      <alignment horizontal="left" wrapText="1"/>
    </xf>
    <xf numFmtId="0" fontId="20" fillId="0" borderId="13" xfId="0" applyFont="1" applyBorder="1" applyAlignment="1">
      <alignment horizontal="left" wrapText="1"/>
    </xf>
    <xf numFmtId="0" fontId="20" fillId="0" borderId="17" xfId="0" applyFont="1" applyBorder="1" applyAlignment="1">
      <alignment horizontal="left" wrapText="1"/>
    </xf>
    <xf numFmtId="0" fontId="20" fillId="0" borderId="16" xfId="0" applyFont="1" applyBorder="1" applyAlignment="1">
      <alignment horizontal="left" wrapText="1"/>
    </xf>
    <xf numFmtId="0" fontId="19" fillId="0" borderId="12" xfId="0" applyFont="1" applyBorder="1" applyAlignment="1">
      <alignment horizontal="center"/>
    </xf>
    <xf numFmtId="0" fontId="19" fillId="0" borderId="17" xfId="0" applyFont="1" applyBorder="1" applyAlignment="1">
      <alignment horizontal="center"/>
    </xf>
    <xf numFmtId="0" fontId="19" fillId="0" borderId="16" xfId="0" applyFont="1" applyBorder="1" applyAlignment="1">
      <alignment horizontal="center"/>
    </xf>
    <xf numFmtId="0" fontId="20" fillId="0" borderId="12" xfId="0" applyFont="1" applyBorder="1" applyAlignment="1">
      <alignment horizontal="left" wrapText="1"/>
    </xf>
    <xf numFmtId="0" fontId="19" fillId="0" borderId="12" xfId="0" applyFont="1" applyFill="1" applyBorder="1" applyAlignment="1">
      <alignment horizontal="left" wrapText="1"/>
    </xf>
    <xf numFmtId="0" fontId="19" fillId="0" borderId="16" xfId="0" applyFont="1" applyFill="1" applyBorder="1" applyAlignment="1">
      <alignment horizontal="left" wrapText="1"/>
    </xf>
    <xf numFmtId="0" fontId="19" fillId="0" borderId="17" xfId="0" applyFont="1" applyFill="1" applyBorder="1" applyAlignment="1">
      <alignment horizontal="left" wrapText="1"/>
    </xf>
    <xf numFmtId="0" fontId="19" fillId="0" borderId="10" xfId="0" applyFont="1" applyFill="1" applyBorder="1" applyAlignment="1">
      <alignment horizontal="left" wrapText="1"/>
    </xf>
    <xf numFmtId="0" fontId="20" fillId="0" borderId="12" xfId="0" applyFont="1" applyBorder="1" applyAlignment="1">
      <alignment horizontal="left"/>
    </xf>
    <xf numFmtId="0" fontId="20" fillId="0" borderId="17" xfId="0" applyFont="1" applyBorder="1" applyAlignment="1">
      <alignment horizontal="left"/>
    </xf>
    <xf numFmtId="0" fontId="20" fillId="0" borderId="16" xfId="0" applyFont="1" applyBorder="1" applyAlignment="1">
      <alignment horizontal="left"/>
    </xf>
    <xf numFmtId="0" fontId="22" fillId="0" borderId="12" xfId="0" applyFont="1" applyBorder="1" applyAlignment="1">
      <alignment horizontal="left" wrapText="1"/>
    </xf>
    <xf numFmtId="0" fontId="22" fillId="0" borderId="17" xfId="0" applyFont="1" applyBorder="1" applyAlignment="1">
      <alignment horizontal="left" wrapText="1"/>
    </xf>
    <xf numFmtId="0" fontId="22" fillId="0" borderId="16" xfId="0" applyFont="1" applyBorder="1" applyAlignment="1">
      <alignment horizontal="left" wrapText="1"/>
    </xf>
    <xf numFmtId="0" fontId="19" fillId="0" borderId="12" xfId="0" applyFont="1" applyBorder="1" applyAlignment="1">
      <alignment horizontal="left"/>
    </xf>
    <xf numFmtId="0" fontId="19" fillId="0" borderId="17" xfId="0" applyFont="1" applyBorder="1" applyAlignment="1">
      <alignment horizontal="left"/>
    </xf>
    <xf numFmtId="0" fontId="19" fillId="0" borderId="16" xfId="0" applyFont="1" applyBorder="1" applyAlignment="1">
      <alignment horizontal="left"/>
    </xf>
    <xf numFmtId="0" fontId="20" fillId="0" borderId="20" xfId="0" applyFont="1" applyBorder="1" applyAlignment="1">
      <alignment horizontal="left"/>
    </xf>
    <xf numFmtId="0" fontId="20" fillId="0" borderId="0" xfId="0" applyFont="1" applyBorder="1" applyAlignment="1">
      <alignment horizontal="left"/>
    </xf>
    <xf numFmtId="0" fontId="20" fillId="0" borderId="19" xfId="0" applyFont="1" applyBorder="1" applyAlignment="1">
      <alignment horizontal="left"/>
    </xf>
    <xf numFmtId="0" fontId="18" fillId="0" borderId="12" xfId="0" applyFont="1" applyFill="1" applyBorder="1" applyAlignment="1">
      <alignment horizontal="center" vertical="center"/>
    </xf>
    <xf numFmtId="0" fontId="18" fillId="0" borderId="17" xfId="0" applyFont="1" applyFill="1" applyBorder="1" applyAlignment="1">
      <alignment horizontal="center" vertical="center"/>
    </xf>
    <xf numFmtId="0" fontId="18" fillId="0" borderId="16" xfId="0" applyFont="1" applyFill="1" applyBorder="1" applyAlignment="1">
      <alignment horizontal="center" vertical="center"/>
    </xf>
    <xf numFmtId="0" fontId="19" fillId="0" borderId="12" xfId="0" applyFont="1" applyFill="1" applyBorder="1" applyAlignment="1">
      <alignment horizontal="center"/>
    </xf>
    <xf numFmtId="0" fontId="19" fillId="0" borderId="17" xfId="0" applyFont="1" applyFill="1" applyBorder="1" applyAlignment="1">
      <alignment horizontal="center"/>
    </xf>
    <xf numFmtId="0" fontId="19" fillId="0" borderId="16" xfId="0" applyFont="1" applyFill="1" applyBorder="1" applyAlignment="1">
      <alignment horizontal="center"/>
    </xf>
    <xf numFmtId="0" fontId="19" fillId="0" borderId="12" xfId="0" applyFont="1" applyFill="1" applyBorder="1" applyAlignment="1">
      <alignment horizontal="left" vertical="center" wrapText="1"/>
    </xf>
    <xf numFmtId="0" fontId="19" fillId="0" borderId="17" xfId="0" applyFont="1" applyFill="1" applyBorder="1" applyAlignment="1">
      <alignment horizontal="left" vertical="center" wrapText="1"/>
    </xf>
    <xf numFmtId="0" fontId="20" fillId="0" borderId="12" xfId="0" applyFont="1" applyFill="1" applyBorder="1" applyAlignment="1">
      <alignment horizontal="left" vertical="center" wrapText="1"/>
    </xf>
    <xf numFmtId="0" fontId="20" fillId="0" borderId="17" xfId="0" applyFont="1" applyFill="1" applyBorder="1" applyAlignment="1">
      <alignment horizontal="left" vertical="center" wrapText="1"/>
    </xf>
    <xf numFmtId="0" fontId="20" fillId="0" borderId="16" xfId="0" applyFont="1" applyFill="1" applyBorder="1" applyAlignment="1">
      <alignment horizontal="left" vertical="center" wrapText="1"/>
    </xf>
    <xf numFmtId="0" fontId="20" fillId="0" borderId="12" xfId="0" applyFont="1" applyFill="1" applyBorder="1" applyAlignment="1">
      <alignment horizontal="left" wrapText="1"/>
    </xf>
    <xf numFmtId="0" fontId="20" fillId="0" borderId="17" xfId="0" applyFont="1" applyFill="1" applyBorder="1" applyAlignment="1">
      <alignment horizontal="left" wrapText="1"/>
    </xf>
    <xf numFmtId="0" fontId="20" fillId="0" borderId="16" xfId="0" applyFont="1" applyFill="1" applyBorder="1" applyAlignment="1">
      <alignment horizontal="left" wrapText="1"/>
    </xf>
    <xf numFmtId="0" fontId="23" fillId="0" borderId="0" xfId="0" applyFont="1" applyAlignment="1">
      <alignment horizontal="center" vertical="center"/>
    </xf>
    <xf numFmtId="0" fontId="23" fillId="0" borderId="0" xfId="0" applyFont="1" applyAlignment="1">
      <alignment horizontal="justify" vertical="center"/>
    </xf>
    <xf numFmtId="0" fontId="24" fillId="0" borderId="0" xfId="0" applyFont="1" applyAlignment="1">
      <alignment horizontal="justify" vertical="center"/>
    </xf>
    <xf numFmtId="0" fontId="25" fillId="0" borderId="0" xfId="0" applyFont="1" applyAlignment="1">
      <alignment horizontal="justify" vertical="center"/>
    </xf>
    <xf numFmtId="0" fontId="25" fillId="0" borderId="0" xfId="0" applyFont="1" applyAlignment="1">
      <alignment vertical="center" wrapText="1"/>
    </xf>
    <xf numFmtId="0" fontId="25" fillId="0" borderId="0" xfId="0" applyFont="1" applyAlignment="1">
      <alignment vertical="center"/>
    </xf>
    <xf numFmtId="0" fontId="23" fillId="0" borderId="0" xfId="0" applyFont="1" applyAlignment="1">
      <alignment vertical="center"/>
    </xf>
    <xf numFmtId="0" fontId="0" fillId="0" borderId="0" xfId="0" applyAlignment="1">
      <alignment vertical="center"/>
    </xf>
    <xf numFmtId="0" fontId="24" fillId="0" borderId="0" xfId="0" applyFont="1" applyAlignment="1">
      <alignment vertical="center"/>
    </xf>
    <xf numFmtId="0" fontId="23" fillId="0" borderId="0" xfId="0" applyFont="1" applyAlignment="1">
      <alignment horizontal="justify" vertical="center" wrapText="1"/>
    </xf>
    <xf numFmtId="0" fontId="23" fillId="0" borderId="0" xfId="0" applyFont="1" applyAlignment="1">
      <alignment horizontal="left" vertical="center" wrapText="1"/>
    </xf>
    <xf numFmtId="0" fontId="30" fillId="0" borderId="0" xfId="0" applyFont="1" applyAlignment="1">
      <alignment vertical="center"/>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o"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Millares" xfId="42" builtinId="3"/>
    <cellStyle name="Neutral" xfId="8" builtinId="28" customBuiltin="1"/>
    <cellStyle name="Normal" xfId="0" builtinId="0"/>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emf"/><Relationship Id="rId5" Type="http://schemas.openxmlformats.org/officeDocument/2006/relationships/image" Target="../media/image5.png"/><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0</xdr:col>
      <xdr:colOff>1</xdr:colOff>
      <xdr:row>115</xdr:row>
      <xdr:rowOff>2865</xdr:rowOff>
    </xdr:from>
    <xdr:to>
      <xdr:col>0</xdr:col>
      <xdr:colOff>6096000</xdr:colOff>
      <xdr:row>118</xdr:row>
      <xdr:rowOff>139055</xdr:rowOff>
    </xdr:to>
    <xdr:pic>
      <xdr:nvPicPr>
        <xdr:cNvPr id="7" name="Imagen 2">
          <a:extLst>
            <a:ext uri="{FF2B5EF4-FFF2-40B4-BE49-F238E27FC236}">
              <a16:creationId xmlns:a16="http://schemas.microsoft.com/office/drawing/2014/main" id="{D41CFD4C-2CA5-4B13-9648-657A8EFCD1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37658365"/>
          <a:ext cx="6095999" cy="15395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16567</xdr:colOff>
      <xdr:row>123</xdr:row>
      <xdr:rowOff>115957</xdr:rowOff>
    </xdr:from>
    <xdr:to>
      <xdr:col>0</xdr:col>
      <xdr:colOff>6062871</xdr:colOff>
      <xdr:row>124</xdr:row>
      <xdr:rowOff>637761</xdr:rowOff>
    </xdr:to>
    <xdr:pic>
      <xdr:nvPicPr>
        <xdr:cNvPr id="8" name="Imagen 1">
          <a:extLst>
            <a:ext uri="{FF2B5EF4-FFF2-40B4-BE49-F238E27FC236}">
              <a16:creationId xmlns:a16="http://schemas.microsoft.com/office/drawing/2014/main" id="{5FE32F69-FCFF-4125-AB5B-E0396E034B02}"/>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6567" y="40457507"/>
          <a:ext cx="6046304" cy="126475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323021</xdr:colOff>
      <xdr:row>126</xdr:row>
      <xdr:rowOff>140806</xdr:rowOff>
    </xdr:from>
    <xdr:to>
      <xdr:col>0</xdr:col>
      <xdr:colOff>5267738</xdr:colOff>
      <xdr:row>127</xdr:row>
      <xdr:rowOff>952367</xdr:rowOff>
    </xdr:to>
    <xdr:pic>
      <xdr:nvPicPr>
        <xdr:cNvPr id="9" name="Imagen 7">
          <a:extLst>
            <a:ext uri="{FF2B5EF4-FFF2-40B4-BE49-F238E27FC236}">
              <a16:creationId xmlns:a16="http://schemas.microsoft.com/office/drawing/2014/main" id="{2744AEBA-F995-40E5-B25D-FCDC3116FE45}"/>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23021" y="42298456"/>
          <a:ext cx="4944717" cy="18847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135</xdr:row>
      <xdr:rowOff>11206</xdr:rowOff>
    </xdr:from>
    <xdr:to>
      <xdr:col>0</xdr:col>
      <xdr:colOff>6329082</xdr:colOff>
      <xdr:row>139</xdr:row>
      <xdr:rowOff>68374</xdr:rowOff>
    </xdr:to>
    <xdr:pic>
      <xdr:nvPicPr>
        <xdr:cNvPr id="10" name="Imagen 9">
          <a:extLst>
            <a:ext uri="{FF2B5EF4-FFF2-40B4-BE49-F238E27FC236}">
              <a16:creationId xmlns:a16="http://schemas.microsoft.com/office/drawing/2014/main" id="{1C02370E-AF19-4E8B-BBDE-919117E36D81}"/>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45604206"/>
          <a:ext cx="6062382" cy="79376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22412</xdr:colOff>
      <xdr:row>56</xdr:row>
      <xdr:rowOff>56030</xdr:rowOff>
    </xdr:from>
    <xdr:to>
      <xdr:col>1</xdr:col>
      <xdr:colOff>340955</xdr:colOff>
      <xdr:row>60</xdr:row>
      <xdr:rowOff>872308</xdr:rowOff>
    </xdr:to>
    <xdr:pic>
      <xdr:nvPicPr>
        <xdr:cNvPr id="11" name="Imagen 10">
          <a:extLst>
            <a:ext uri="{FF2B5EF4-FFF2-40B4-BE49-F238E27FC236}">
              <a16:creationId xmlns:a16="http://schemas.microsoft.com/office/drawing/2014/main" id="{122D46CD-96CF-4DCE-9239-36CD75D1C89C}"/>
            </a:ext>
          </a:extLst>
        </xdr:cNvPr>
        <xdr:cNvPicPr>
          <a:picLocks noChangeAspect="1"/>
        </xdr:cNvPicPr>
      </xdr:nvPicPr>
      <xdr:blipFill>
        <a:blip xmlns:r="http://schemas.openxmlformats.org/officeDocument/2006/relationships" r:embed="rId5"/>
        <a:stretch>
          <a:fillRect/>
        </a:stretch>
      </xdr:blipFill>
      <xdr:spPr>
        <a:xfrm>
          <a:off x="22412" y="18534530"/>
          <a:ext cx="6471693" cy="4473878"/>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907"/>
  <sheetViews>
    <sheetView showGridLines="0" topLeftCell="A10" workbookViewId="0">
      <selection sqref="A1:XFD1048576"/>
    </sheetView>
  </sheetViews>
  <sheetFormatPr baseColWidth="10" defaultColWidth="8.7265625" defaultRowHeight="14.5" x14ac:dyDescent="0.35"/>
  <cols>
    <col min="1" max="1" width="6" style="9" bestFit="1" customWidth="1"/>
    <col min="2" max="2" width="57.26953125" customWidth="1"/>
    <col min="3" max="3" width="36.54296875" bestFit="1" customWidth="1"/>
    <col min="4" max="5" width="16.453125" bestFit="1" customWidth="1"/>
    <col min="6" max="6" width="29.7265625" bestFit="1" customWidth="1"/>
    <col min="8" max="8" width="13.54296875" bestFit="1" customWidth="1"/>
  </cols>
  <sheetData>
    <row r="1" spans="1:6" x14ac:dyDescent="0.35">
      <c r="A1" s="8"/>
      <c r="B1" s="1"/>
      <c r="C1" s="1" t="s">
        <v>0</v>
      </c>
      <c r="D1" s="1"/>
      <c r="E1" s="1"/>
      <c r="F1" s="2" t="s">
        <v>1</v>
      </c>
    </row>
    <row r="2" spans="1:6" x14ac:dyDescent="0.35">
      <c r="A2" s="8"/>
      <c r="B2" s="1"/>
      <c r="C2" s="1" t="s">
        <v>2</v>
      </c>
      <c r="D2" s="1"/>
      <c r="E2" s="1"/>
      <c r="F2" s="2" t="s">
        <v>3</v>
      </c>
    </row>
    <row r="3" spans="1:6" ht="29" x14ac:dyDescent="0.35">
      <c r="A3" s="8"/>
      <c r="B3" s="1"/>
      <c r="C3" s="1" t="s">
        <v>4</v>
      </c>
      <c r="D3" s="1"/>
      <c r="E3" s="1"/>
      <c r="F3" s="1"/>
    </row>
    <row r="4" spans="1:6" x14ac:dyDescent="0.35">
      <c r="A4" s="8"/>
      <c r="B4" s="1" t="s">
        <v>5</v>
      </c>
      <c r="C4" s="1" t="s">
        <v>6</v>
      </c>
      <c r="D4" s="1" t="s">
        <v>7</v>
      </c>
      <c r="E4" s="1" t="s">
        <v>8</v>
      </c>
      <c r="F4" s="1" t="s">
        <v>9</v>
      </c>
    </row>
    <row r="5" spans="1:6" x14ac:dyDescent="0.35">
      <c r="A5" s="10" t="s">
        <v>858</v>
      </c>
      <c r="B5" s="11"/>
      <c r="C5" s="11"/>
      <c r="D5" s="11"/>
      <c r="E5" s="11"/>
      <c r="F5" s="11"/>
    </row>
    <row r="6" spans="1:6" x14ac:dyDescent="0.35">
      <c r="A6" s="9">
        <v>12201</v>
      </c>
      <c r="B6" s="3" t="s">
        <v>10</v>
      </c>
      <c r="C6" s="4">
        <v>15000</v>
      </c>
      <c r="D6" s="5">
        <v>0</v>
      </c>
      <c r="E6" s="5">
        <v>0</v>
      </c>
      <c r="F6" s="4">
        <v>15000</v>
      </c>
    </row>
    <row r="7" spans="1:6" x14ac:dyDescent="0.35">
      <c r="A7" s="9">
        <v>12203</v>
      </c>
      <c r="B7" s="3" t="s">
        <v>11</v>
      </c>
      <c r="C7" s="4">
        <v>7500</v>
      </c>
      <c r="D7" s="5">
        <v>0</v>
      </c>
      <c r="E7" s="5">
        <v>0</v>
      </c>
      <c r="F7" s="4">
        <v>7500</v>
      </c>
    </row>
    <row r="8" spans="1:6" x14ac:dyDescent="0.35">
      <c r="A8" s="9">
        <v>12204</v>
      </c>
      <c r="B8" s="3" t="s">
        <v>12</v>
      </c>
      <c r="C8" s="4">
        <v>20000</v>
      </c>
      <c r="D8" s="5">
        <v>0</v>
      </c>
      <c r="E8" s="5">
        <v>0</v>
      </c>
      <c r="F8" s="4">
        <v>20000</v>
      </c>
    </row>
    <row r="9" spans="1:6" x14ac:dyDescent="0.35">
      <c r="A9" s="9">
        <v>12211</v>
      </c>
      <c r="B9" s="3" t="s">
        <v>13</v>
      </c>
      <c r="C9" s="4">
        <v>15000</v>
      </c>
      <c r="D9" s="5">
        <v>0</v>
      </c>
      <c r="E9" s="5">
        <v>0</v>
      </c>
      <c r="F9" s="4">
        <v>15000</v>
      </c>
    </row>
    <row r="10" spans="1:6" x14ac:dyDescent="0.35">
      <c r="A10" s="9">
        <v>12213</v>
      </c>
      <c r="B10" s="3" t="s">
        <v>14</v>
      </c>
      <c r="C10" s="4">
        <v>92100</v>
      </c>
      <c r="D10" s="4">
        <v>92100</v>
      </c>
      <c r="E10" s="4">
        <v>92100</v>
      </c>
      <c r="F10" s="4">
        <v>92100</v>
      </c>
    </row>
    <row r="11" spans="1:6" x14ac:dyDescent="0.35">
      <c r="A11" s="9">
        <v>12216</v>
      </c>
      <c r="B11" s="3" t="s">
        <v>15</v>
      </c>
      <c r="C11" s="4">
        <v>5000</v>
      </c>
      <c r="D11" s="5">
        <v>0</v>
      </c>
      <c r="E11" s="5">
        <v>0</v>
      </c>
      <c r="F11" s="4">
        <v>5000</v>
      </c>
    </row>
    <row r="12" spans="1:6" x14ac:dyDescent="0.35">
      <c r="A12" s="9">
        <v>12217</v>
      </c>
      <c r="B12" s="3" t="s">
        <v>16</v>
      </c>
      <c r="C12" s="4">
        <v>5000</v>
      </c>
      <c r="D12" s="5">
        <v>0</v>
      </c>
      <c r="E12" s="5">
        <v>0</v>
      </c>
      <c r="F12" s="4">
        <v>5000</v>
      </c>
    </row>
    <row r="13" spans="1:6" x14ac:dyDescent="0.35">
      <c r="A13" s="9">
        <v>12219</v>
      </c>
      <c r="B13" s="3" t="s">
        <v>17</v>
      </c>
      <c r="C13" s="4">
        <v>5000</v>
      </c>
      <c r="D13" s="5">
        <v>0</v>
      </c>
      <c r="E13" s="5">
        <v>0</v>
      </c>
      <c r="F13" s="4">
        <v>5000</v>
      </c>
    </row>
    <row r="14" spans="1:6" x14ac:dyDescent="0.35">
      <c r="A14" s="9">
        <v>12226</v>
      </c>
      <c r="B14" s="3" t="s">
        <v>18</v>
      </c>
      <c r="C14" s="4">
        <v>7000</v>
      </c>
      <c r="D14" s="5">
        <v>0</v>
      </c>
      <c r="E14" s="5">
        <v>0</v>
      </c>
      <c r="F14" s="4">
        <v>7000</v>
      </c>
    </row>
    <row r="15" spans="1:6" x14ac:dyDescent="0.35">
      <c r="A15" s="9">
        <v>12227</v>
      </c>
      <c r="B15" s="3" t="s">
        <v>19</v>
      </c>
      <c r="C15" s="4">
        <v>19000</v>
      </c>
      <c r="D15" s="5">
        <v>0</v>
      </c>
      <c r="E15" s="5">
        <v>0</v>
      </c>
      <c r="F15" s="4">
        <v>19000</v>
      </c>
    </row>
    <row r="16" spans="1:6" x14ac:dyDescent="0.35">
      <c r="A16" s="9">
        <v>12228</v>
      </c>
      <c r="B16" s="3" t="s">
        <v>20</v>
      </c>
      <c r="C16" s="4">
        <v>15000</v>
      </c>
      <c r="D16" s="5">
        <v>0</v>
      </c>
      <c r="E16" s="5">
        <v>0</v>
      </c>
      <c r="F16" s="4">
        <v>15000</v>
      </c>
    </row>
    <row r="17" spans="1:6" x14ac:dyDescent="0.35">
      <c r="A17" s="9">
        <v>12230</v>
      </c>
      <c r="B17" s="3" t="s">
        <v>21</v>
      </c>
      <c r="C17" s="4">
        <v>5000</v>
      </c>
      <c r="D17" s="5">
        <v>0</v>
      </c>
      <c r="E17" s="5">
        <v>0</v>
      </c>
      <c r="F17" s="4">
        <v>5000</v>
      </c>
    </row>
    <row r="18" spans="1:6" x14ac:dyDescent="0.35">
      <c r="A18" s="9">
        <v>12231</v>
      </c>
      <c r="B18" s="3" t="s">
        <v>22</v>
      </c>
      <c r="C18" s="4">
        <v>12500</v>
      </c>
      <c r="D18" s="5">
        <v>0</v>
      </c>
      <c r="E18" s="5">
        <v>0</v>
      </c>
      <c r="F18" s="4">
        <v>12500</v>
      </c>
    </row>
    <row r="19" spans="1:6" x14ac:dyDescent="0.35">
      <c r="A19" s="9">
        <v>12232</v>
      </c>
      <c r="B19" s="3" t="s">
        <v>23</v>
      </c>
      <c r="C19" s="4">
        <v>2000</v>
      </c>
      <c r="D19" s="5">
        <v>0</v>
      </c>
      <c r="E19" s="5">
        <v>0</v>
      </c>
      <c r="F19" s="4">
        <v>2000</v>
      </c>
    </row>
    <row r="20" spans="1:6" x14ac:dyDescent="0.35">
      <c r="A20" s="9">
        <v>12235</v>
      </c>
      <c r="B20" s="3" t="s">
        <v>24</v>
      </c>
      <c r="C20" s="4">
        <v>70000</v>
      </c>
      <c r="D20" s="5">
        <v>0</v>
      </c>
      <c r="E20" s="5">
        <v>0</v>
      </c>
      <c r="F20" s="4">
        <v>70000</v>
      </c>
    </row>
    <row r="21" spans="1:6" x14ac:dyDescent="0.35">
      <c r="A21" s="9">
        <v>12236</v>
      </c>
      <c r="B21" s="3" t="s">
        <v>25</v>
      </c>
      <c r="C21" s="4">
        <v>5000</v>
      </c>
      <c r="D21" s="5">
        <v>0</v>
      </c>
      <c r="E21" s="5">
        <v>0</v>
      </c>
      <c r="F21" s="4">
        <v>5000</v>
      </c>
    </row>
    <row r="22" spans="1:6" x14ac:dyDescent="0.35">
      <c r="A22" s="9">
        <v>12237</v>
      </c>
      <c r="B22" s="3" t="s">
        <v>26</v>
      </c>
      <c r="C22" s="4">
        <v>25000</v>
      </c>
      <c r="D22" s="5">
        <v>0</v>
      </c>
      <c r="E22" s="5">
        <v>0</v>
      </c>
      <c r="F22" s="4">
        <v>25000</v>
      </c>
    </row>
    <row r="23" spans="1:6" x14ac:dyDescent="0.35">
      <c r="A23" s="9">
        <v>12239</v>
      </c>
      <c r="B23" s="3" t="s">
        <v>27</v>
      </c>
      <c r="C23" s="4">
        <v>20000</v>
      </c>
      <c r="D23" s="5">
        <v>0</v>
      </c>
      <c r="E23" s="5">
        <v>0</v>
      </c>
      <c r="F23" s="4">
        <v>20000</v>
      </c>
    </row>
    <row r="24" spans="1:6" x14ac:dyDescent="0.35">
      <c r="A24" s="9">
        <v>12242</v>
      </c>
      <c r="B24" s="3" t="s">
        <v>28</v>
      </c>
      <c r="C24" s="4">
        <v>5000</v>
      </c>
      <c r="D24" s="5">
        <v>0</v>
      </c>
      <c r="E24" s="5">
        <v>0</v>
      </c>
      <c r="F24" s="4">
        <v>5000</v>
      </c>
    </row>
    <row r="25" spans="1:6" x14ac:dyDescent="0.35">
      <c r="A25" s="9">
        <v>12245</v>
      </c>
      <c r="B25" s="3" t="s">
        <v>29</v>
      </c>
      <c r="C25" s="4">
        <v>5000</v>
      </c>
      <c r="D25" s="5">
        <v>0</v>
      </c>
      <c r="E25" s="5">
        <v>0</v>
      </c>
      <c r="F25" s="4">
        <v>5000</v>
      </c>
    </row>
    <row r="26" spans="1:6" x14ac:dyDescent="0.35">
      <c r="A26" s="9">
        <v>12249</v>
      </c>
      <c r="B26" s="3" t="s">
        <v>30</v>
      </c>
      <c r="C26" s="4">
        <v>7000</v>
      </c>
      <c r="D26" s="5">
        <v>0</v>
      </c>
      <c r="E26" s="5">
        <v>0</v>
      </c>
      <c r="F26" s="4">
        <v>7000</v>
      </c>
    </row>
    <row r="27" spans="1:6" x14ac:dyDescent="0.35">
      <c r="A27" s="9">
        <v>12250</v>
      </c>
      <c r="B27" s="3" t="s">
        <v>31</v>
      </c>
      <c r="C27" s="4">
        <v>2500</v>
      </c>
      <c r="D27" s="5">
        <v>0</v>
      </c>
      <c r="E27" s="5">
        <v>0</v>
      </c>
      <c r="F27" s="4">
        <v>2500</v>
      </c>
    </row>
    <row r="28" spans="1:6" x14ac:dyDescent="0.35">
      <c r="A28" s="9">
        <v>12253</v>
      </c>
      <c r="B28" s="3" t="s">
        <v>32</v>
      </c>
      <c r="C28" s="4">
        <v>18400</v>
      </c>
      <c r="D28" s="4">
        <v>18400</v>
      </c>
      <c r="E28" s="4">
        <v>18400</v>
      </c>
      <c r="F28" s="4">
        <v>18400</v>
      </c>
    </row>
    <row r="29" spans="1:6" x14ac:dyDescent="0.35">
      <c r="A29" s="9">
        <v>12254</v>
      </c>
      <c r="B29" s="3" t="s">
        <v>33</v>
      </c>
      <c r="C29" s="4">
        <v>20000</v>
      </c>
      <c r="D29" s="5">
        <v>0</v>
      </c>
      <c r="E29" s="5">
        <v>0</v>
      </c>
      <c r="F29" s="4">
        <v>20000</v>
      </c>
    </row>
    <row r="30" spans="1:6" x14ac:dyDescent="0.35">
      <c r="A30" s="9">
        <v>12277</v>
      </c>
      <c r="B30" s="3" t="s">
        <v>34</v>
      </c>
      <c r="C30" s="4">
        <v>20000</v>
      </c>
      <c r="D30" s="5">
        <v>0</v>
      </c>
      <c r="E30" s="5">
        <v>0</v>
      </c>
      <c r="F30" s="4">
        <v>20000</v>
      </c>
    </row>
    <row r="31" spans="1:6" x14ac:dyDescent="0.35">
      <c r="A31" s="9">
        <v>12278</v>
      </c>
      <c r="B31" s="3" t="s">
        <v>35</v>
      </c>
      <c r="C31" s="4">
        <v>15000</v>
      </c>
      <c r="D31" s="5">
        <v>0</v>
      </c>
      <c r="E31" s="5">
        <v>0</v>
      </c>
      <c r="F31" s="4">
        <v>15000</v>
      </c>
    </row>
    <row r="32" spans="1:6" x14ac:dyDescent="0.35">
      <c r="A32" s="9">
        <v>12280</v>
      </c>
      <c r="B32" s="3" t="s">
        <v>36</v>
      </c>
      <c r="C32" s="4">
        <v>30000</v>
      </c>
      <c r="D32" s="5">
        <v>0</v>
      </c>
      <c r="E32" s="5">
        <v>0</v>
      </c>
      <c r="F32" s="4">
        <v>30000</v>
      </c>
    </row>
    <row r="33" spans="1:6" x14ac:dyDescent="0.35">
      <c r="A33" s="9">
        <v>12290</v>
      </c>
      <c r="B33" s="3" t="s">
        <v>37</v>
      </c>
      <c r="C33" s="4">
        <v>5000</v>
      </c>
      <c r="D33" s="5">
        <v>0</v>
      </c>
      <c r="E33" s="4">
        <v>5000</v>
      </c>
      <c r="F33" s="5">
        <v>0</v>
      </c>
    </row>
    <row r="34" spans="1:6" x14ac:dyDescent="0.35">
      <c r="A34" s="9">
        <v>12293</v>
      </c>
      <c r="B34" s="3" t="s">
        <v>38</v>
      </c>
      <c r="C34" s="4">
        <v>5000</v>
      </c>
      <c r="D34" s="5">
        <v>0</v>
      </c>
      <c r="E34" s="5">
        <v>0</v>
      </c>
      <c r="F34" s="4">
        <v>5000</v>
      </c>
    </row>
    <row r="35" spans="1:6" x14ac:dyDescent="0.35">
      <c r="A35" s="9">
        <v>12294</v>
      </c>
      <c r="B35" s="3" t="s">
        <v>39</v>
      </c>
      <c r="C35" s="4">
        <v>10000</v>
      </c>
      <c r="D35" s="5">
        <v>0</v>
      </c>
      <c r="E35" s="5">
        <v>0</v>
      </c>
      <c r="F35" s="4">
        <v>10000</v>
      </c>
    </row>
    <row r="36" spans="1:6" x14ac:dyDescent="0.35">
      <c r="A36" s="9">
        <v>12321</v>
      </c>
      <c r="B36" s="3" t="s">
        <v>40</v>
      </c>
      <c r="C36" s="4">
        <v>20000</v>
      </c>
      <c r="D36" s="5">
        <v>0</v>
      </c>
      <c r="E36" s="5">
        <v>0</v>
      </c>
      <c r="F36" s="4">
        <v>20000</v>
      </c>
    </row>
    <row r="37" spans="1:6" x14ac:dyDescent="0.35">
      <c r="A37" s="9">
        <v>12323</v>
      </c>
      <c r="B37" s="3" t="s">
        <v>41</v>
      </c>
      <c r="C37" s="4">
        <v>14000</v>
      </c>
      <c r="D37" s="5">
        <v>0</v>
      </c>
      <c r="E37" s="5">
        <v>0</v>
      </c>
      <c r="F37" s="4">
        <v>14000</v>
      </c>
    </row>
    <row r="38" spans="1:6" x14ac:dyDescent="0.35">
      <c r="A38" s="9">
        <v>12325</v>
      </c>
      <c r="B38" s="3" t="s">
        <v>42</v>
      </c>
      <c r="C38" s="4">
        <v>14000</v>
      </c>
      <c r="D38" s="5">
        <v>0</v>
      </c>
      <c r="E38" s="5">
        <v>0</v>
      </c>
      <c r="F38" s="4">
        <v>14000</v>
      </c>
    </row>
    <row r="39" spans="1:6" x14ac:dyDescent="0.35">
      <c r="A39" s="9">
        <v>12326</v>
      </c>
      <c r="B39" s="3" t="s">
        <v>43</v>
      </c>
      <c r="C39" s="4">
        <v>14000</v>
      </c>
      <c r="D39" s="5">
        <v>0</v>
      </c>
      <c r="E39" s="5">
        <v>0</v>
      </c>
      <c r="F39" s="4">
        <v>14000</v>
      </c>
    </row>
    <row r="40" spans="1:6" x14ac:dyDescent="0.35">
      <c r="A40" s="9">
        <v>12328</v>
      </c>
      <c r="B40" s="3" t="s">
        <v>44</v>
      </c>
      <c r="C40" s="4">
        <v>14000</v>
      </c>
      <c r="D40" s="5">
        <v>0</v>
      </c>
      <c r="E40" s="5">
        <v>0</v>
      </c>
      <c r="F40" s="4">
        <v>14000</v>
      </c>
    </row>
    <row r="41" spans="1:6" x14ac:dyDescent="0.35">
      <c r="A41" s="9">
        <v>12331</v>
      </c>
      <c r="B41" s="3" t="s">
        <v>45</v>
      </c>
      <c r="C41" s="4">
        <v>14000</v>
      </c>
      <c r="D41" s="5">
        <v>0</v>
      </c>
      <c r="E41" s="5">
        <v>0</v>
      </c>
      <c r="F41" s="4">
        <v>14000</v>
      </c>
    </row>
    <row r="42" spans="1:6" x14ac:dyDescent="0.35">
      <c r="A42" s="9">
        <v>12337</v>
      </c>
      <c r="B42" s="3" t="s">
        <v>46</v>
      </c>
      <c r="C42" s="4">
        <v>14000</v>
      </c>
      <c r="D42" s="5">
        <v>0</v>
      </c>
      <c r="E42" s="5">
        <v>0</v>
      </c>
      <c r="F42" s="4">
        <v>14000</v>
      </c>
    </row>
    <row r="43" spans="1:6" x14ac:dyDescent="0.35">
      <c r="A43" s="9">
        <v>12341</v>
      </c>
      <c r="B43" s="3" t="s">
        <v>47</v>
      </c>
      <c r="C43" s="4">
        <v>14000</v>
      </c>
      <c r="D43" s="5">
        <v>0</v>
      </c>
      <c r="E43" s="5">
        <v>0</v>
      </c>
      <c r="F43" s="4">
        <v>14000</v>
      </c>
    </row>
    <row r="44" spans="1:6" x14ac:dyDescent="0.35">
      <c r="A44" s="9">
        <v>12342</v>
      </c>
      <c r="B44" s="3" t="s">
        <v>48</v>
      </c>
      <c r="C44" s="4">
        <v>14000</v>
      </c>
      <c r="D44" s="5">
        <v>0</v>
      </c>
      <c r="E44" s="5">
        <v>0</v>
      </c>
      <c r="F44" s="4">
        <v>14000</v>
      </c>
    </row>
    <row r="45" spans="1:6" x14ac:dyDescent="0.35">
      <c r="A45" s="9">
        <v>12344</v>
      </c>
      <c r="B45" s="3" t="s">
        <v>49</v>
      </c>
      <c r="C45" s="4">
        <v>3000</v>
      </c>
      <c r="D45" s="5">
        <v>0</v>
      </c>
      <c r="E45" s="5">
        <v>0</v>
      </c>
      <c r="F45" s="4">
        <v>3000</v>
      </c>
    </row>
    <row r="46" spans="1:6" x14ac:dyDescent="0.35">
      <c r="A46" s="9">
        <v>12345</v>
      </c>
      <c r="B46" s="3" t="s">
        <v>50</v>
      </c>
      <c r="C46" s="4">
        <v>14000</v>
      </c>
      <c r="D46" s="5">
        <v>0</v>
      </c>
      <c r="E46" s="5">
        <v>0</v>
      </c>
      <c r="F46" s="4">
        <v>14000</v>
      </c>
    </row>
    <row r="47" spans="1:6" x14ac:dyDescent="0.35">
      <c r="A47" s="9">
        <v>12346</v>
      </c>
      <c r="B47" s="3" t="s">
        <v>51</v>
      </c>
      <c r="C47" s="4">
        <v>14000</v>
      </c>
      <c r="D47" s="5">
        <v>0</v>
      </c>
      <c r="E47" s="5">
        <v>0</v>
      </c>
      <c r="F47" s="4">
        <v>14000</v>
      </c>
    </row>
    <row r="48" spans="1:6" x14ac:dyDescent="0.35">
      <c r="A48" s="9">
        <v>12347</v>
      </c>
      <c r="B48" s="3" t="s">
        <v>52</v>
      </c>
      <c r="C48" s="4">
        <v>14000</v>
      </c>
      <c r="D48" s="5">
        <v>0</v>
      </c>
      <c r="E48" s="5">
        <v>0</v>
      </c>
      <c r="F48" s="4">
        <v>14000</v>
      </c>
    </row>
    <row r="49" spans="1:6" x14ac:dyDescent="0.35">
      <c r="A49" s="9">
        <v>12348</v>
      </c>
      <c r="B49" s="3" t="s">
        <v>53</v>
      </c>
      <c r="C49" s="4">
        <v>14000</v>
      </c>
      <c r="D49" s="5">
        <v>0</v>
      </c>
      <c r="E49" s="5">
        <v>0</v>
      </c>
      <c r="F49" s="4">
        <v>14000</v>
      </c>
    </row>
    <row r="50" spans="1:6" x14ac:dyDescent="0.35">
      <c r="A50" s="9">
        <v>12349</v>
      </c>
      <c r="B50" s="3" t="s">
        <v>54</v>
      </c>
      <c r="C50" s="4">
        <v>14000</v>
      </c>
      <c r="D50" s="5">
        <v>0</v>
      </c>
      <c r="E50" s="5">
        <v>0</v>
      </c>
      <c r="F50" s="4">
        <v>14000</v>
      </c>
    </row>
    <row r="51" spans="1:6" x14ac:dyDescent="0.35">
      <c r="A51" s="9">
        <v>12350</v>
      </c>
      <c r="B51" s="3" t="s">
        <v>55</v>
      </c>
      <c r="C51" s="4">
        <v>14000</v>
      </c>
      <c r="D51" s="5">
        <v>0</v>
      </c>
      <c r="E51" s="5">
        <v>0</v>
      </c>
      <c r="F51" s="4">
        <v>14000</v>
      </c>
    </row>
    <row r="52" spans="1:6" x14ac:dyDescent="0.35">
      <c r="A52" s="9">
        <v>12351</v>
      </c>
      <c r="B52" s="3" t="s">
        <v>56</v>
      </c>
      <c r="C52" s="4">
        <v>14000</v>
      </c>
      <c r="D52" s="5">
        <v>0</v>
      </c>
      <c r="E52" s="5">
        <v>0</v>
      </c>
      <c r="F52" s="4">
        <v>14000</v>
      </c>
    </row>
    <row r="53" spans="1:6" x14ac:dyDescent="0.35">
      <c r="A53" s="9">
        <v>12352</v>
      </c>
      <c r="B53" s="3" t="s">
        <v>57</v>
      </c>
      <c r="C53" s="4">
        <v>14000</v>
      </c>
      <c r="D53" s="5">
        <v>0</v>
      </c>
      <c r="E53" s="5">
        <v>0</v>
      </c>
      <c r="F53" s="4">
        <v>14000</v>
      </c>
    </row>
    <row r="54" spans="1:6" x14ac:dyDescent="0.35">
      <c r="A54" s="9">
        <v>12353</v>
      </c>
      <c r="B54" s="3" t="s">
        <v>58</v>
      </c>
      <c r="C54" s="4">
        <v>14000</v>
      </c>
      <c r="D54" s="5">
        <v>0</v>
      </c>
      <c r="E54" s="5">
        <v>0</v>
      </c>
      <c r="F54" s="4">
        <v>14000</v>
      </c>
    </row>
    <row r="55" spans="1:6" x14ac:dyDescent="0.35">
      <c r="A55" s="9">
        <v>12354</v>
      </c>
      <c r="B55" s="3" t="s">
        <v>59</v>
      </c>
      <c r="C55" s="4">
        <v>14000</v>
      </c>
      <c r="D55" s="5">
        <v>0</v>
      </c>
      <c r="E55" s="5">
        <v>0</v>
      </c>
      <c r="F55" s="4">
        <v>14000</v>
      </c>
    </row>
    <row r="56" spans="1:6" x14ac:dyDescent="0.35">
      <c r="A56" s="9">
        <v>12355</v>
      </c>
      <c r="B56" s="3" t="s">
        <v>60</v>
      </c>
      <c r="C56" s="4">
        <v>14000</v>
      </c>
      <c r="D56" s="5">
        <v>0</v>
      </c>
      <c r="E56" s="5">
        <v>0</v>
      </c>
      <c r="F56" s="4">
        <v>14000</v>
      </c>
    </row>
    <row r="57" spans="1:6" x14ac:dyDescent="0.35">
      <c r="A57" s="9">
        <v>12356</v>
      </c>
      <c r="B57" s="3" t="s">
        <v>61</v>
      </c>
      <c r="C57" s="4">
        <v>14000</v>
      </c>
      <c r="D57" s="5">
        <v>0</v>
      </c>
      <c r="E57" s="5">
        <v>0</v>
      </c>
      <c r="F57" s="4">
        <v>14000</v>
      </c>
    </row>
    <row r="58" spans="1:6" x14ac:dyDescent="0.35">
      <c r="B58" s="3"/>
      <c r="C58" s="4"/>
      <c r="D58" s="5"/>
      <c r="E58" s="5"/>
      <c r="F58" s="12">
        <f>SUM(F6:F57)</f>
        <v>786000</v>
      </c>
    </row>
    <row r="59" spans="1:6" x14ac:dyDescent="0.35">
      <c r="B59" s="3"/>
      <c r="C59" s="4"/>
      <c r="D59" s="5"/>
      <c r="E59" s="5"/>
      <c r="F59" s="4"/>
    </row>
    <row r="60" spans="1:6" x14ac:dyDescent="0.35">
      <c r="A60" s="18" t="s">
        <v>859</v>
      </c>
      <c r="B60" s="14"/>
      <c r="C60" s="15"/>
      <c r="D60" s="16"/>
      <c r="E60" s="16"/>
      <c r="F60" s="15"/>
    </row>
    <row r="61" spans="1:6" x14ac:dyDescent="0.35">
      <c r="A61" s="9">
        <v>13101</v>
      </c>
      <c r="B61" s="3" t="s">
        <v>62</v>
      </c>
      <c r="C61" s="4">
        <v>303895.49</v>
      </c>
      <c r="D61" s="4">
        <v>281368910.08999997</v>
      </c>
      <c r="E61" s="4">
        <v>283367273.56999999</v>
      </c>
      <c r="F61" s="4">
        <v>-1694467.99</v>
      </c>
    </row>
    <row r="62" spans="1:6" x14ac:dyDescent="0.35">
      <c r="A62" s="9">
        <v>13102</v>
      </c>
      <c r="B62" s="3" t="s">
        <v>63</v>
      </c>
      <c r="C62" s="4">
        <v>115541364.08</v>
      </c>
      <c r="D62" s="4">
        <v>30804737.370000001</v>
      </c>
      <c r="E62" s="4">
        <v>126899920.61</v>
      </c>
      <c r="F62" s="4">
        <v>19446180.84</v>
      </c>
    </row>
    <row r="63" spans="1:6" x14ac:dyDescent="0.35">
      <c r="A63" s="9">
        <v>13103</v>
      </c>
      <c r="B63" s="3" t="s">
        <v>64</v>
      </c>
      <c r="C63" s="4">
        <v>1385334.12</v>
      </c>
      <c r="D63" s="4">
        <v>90643577.540000007</v>
      </c>
      <c r="E63" s="4">
        <v>91950338.310000002</v>
      </c>
      <c r="F63" s="4">
        <v>78573.350000000006</v>
      </c>
    </row>
    <row r="64" spans="1:6" x14ac:dyDescent="0.35">
      <c r="A64" s="9">
        <v>13104</v>
      </c>
      <c r="B64" s="3" t="s">
        <v>65</v>
      </c>
      <c r="C64" s="4">
        <v>23201636.530000001</v>
      </c>
      <c r="D64" s="4">
        <v>5969504628.0500002</v>
      </c>
      <c r="E64" s="4">
        <v>5986783819.6899996</v>
      </c>
      <c r="F64" s="4">
        <v>5922444.8899999997</v>
      </c>
    </row>
    <row r="65" spans="1:6" x14ac:dyDescent="0.35">
      <c r="A65" s="9">
        <v>13107</v>
      </c>
      <c r="B65" s="3" t="s">
        <v>66</v>
      </c>
      <c r="C65" s="4">
        <v>20453.02</v>
      </c>
      <c r="D65" s="4">
        <v>28749.16</v>
      </c>
      <c r="E65" s="4">
        <v>26403.759999999998</v>
      </c>
      <c r="F65" s="4">
        <v>22798.42</v>
      </c>
    </row>
    <row r="66" spans="1:6" x14ac:dyDescent="0.35">
      <c r="A66" s="9">
        <v>13112</v>
      </c>
      <c r="B66" s="3" t="s">
        <v>67</v>
      </c>
      <c r="C66" s="4">
        <v>75824.56</v>
      </c>
      <c r="D66" s="4">
        <v>8902077.8000000007</v>
      </c>
      <c r="E66" s="4">
        <v>8416766.9399999995</v>
      </c>
      <c r="F66" s="4">
        <v>561135.42000000004</v>
      </c>
    </row>
    <row r="67" spans="1:6" x14ac:dyDescent="0.35">
      <c r="A67" s="9">
        <v>13114</v>
      </c>
      <c r="B67" s="3" t="s">
        <v>68</v>
      </c>
      <c r="C67" s="4">
        <v>6134074.5499999998</v>
      </c>
      <c r="D67" s="4">
        <v>2050397696.55</v>
      </c>
      <c r="E67" s="4">
        <v>2055928334.24</v>
      </c>
      <c r="F67" s="4">
        <v>603436.86</v>
      </c>
    </row>
    <row r="68" spans="1:6" x14ac:dyDescent="0.35">
      <c r="A68" s="9">
        <v>13117</v>
      </c>
      <c r="B68" s="3" t="s">
        <v>69</v>
      </c>
      <c r="C68" s="4">
        <v>151938.13</v>
      </c>
      <c r="D68" s="5">
        <v>0</v>
      </c>
      <c r="E68" s="5">
        <v>5.8</v>
      </c>
      <c r="F68" s="4">
        <v>151932.32999999999</v>
      </c>
    </row>
    <row r="69" spans="1:6" x14ac:dyDescent="0.35">
      <c r="A69" s="9">
        <v>13118</v>
      </c>
      <c r="B69" s="3" t="s">
        <v>70</v>
      </c>
      <c r="C69" s="4">
        <v>158370.6</v>
      </c>
      <c r="D69" s="4">
        <v>3060317</v>
      </c>
      <c r="E69" s="4">
        <v>2890729.33</v>
      </c>
      <c r="F69" s="4">
        <v>327958.27</v>
      </c>
    </row>
    <row r="70" spans="1:6" x14ac:dyDescent="0.35">
      <c r="A70" s="9">
        <v>13119</v>
      </c>
      <c r="B70" s="3" t="s">
        <v>71</v>
      </c>
      <c r="C70" s="4">
        <v>365258.26</v>
      </c>
      <c r="D70" s="4">
        <v>4243172.49</v>
      </c>
      <c r="E70" s="4">
        <v>4596580.54</v>
      </c>
      <c r="F70" s="4">
        <v>11850.21</v>
      </c>
    </row>
    <row r="71" spans="1:6" ht="29" x14ac:dyDescent="0.35">
      <c r="A71" s="9">
        <v>13121</v>
      </c>
      <c r="B71" s="3" t="s">
        <v>72</v>
      </c>
      <c r="C71" s="4">
        <v>51977.25</v>
      </c>
      <c r="D71" s="4">
        <v>1581655.57</v>
      </c>
      <c r="E71" s="4">
        <v>1546373.73</v>
      </c>
      <c r="F71" s="4">
        <v>87259.09</v>
      </c>
    </row>
    <row r="72" spans="1:6" x14ac:dyDescent="0.35">
      <c r="A72" s="9">
        <v>13122</v>
      </c>
      <c r="B72" s="3" t="s">
        <v>73</v>
      </c>
      <c r="C72" s="4">
        <v>39222.53</v>
      </c>
      <c r="D72" s="4">
        <v>12856.87</v>
      </c>
      <c r="E72" s="4">
        <v>8358.9699999999993</v>
      </c>
      <c r="F72" s="4">
        <v>43720.43</v>
      </c>
    </row>
    <row r="73" spans="1:6" x14ac:dyDescent="0.35">
      <c r="A73" s="9">
        <v>13128</v>
      </c>
      <c r="B73" s="3" t="s">
        <v>76</v>
      </c>
      <c r="C73" s="4">
        <v>19069.87</v>
      </c>
      <c r="D73" s="4">
        <v>35980300.460000001</v>
      </c>
      <c r="E73" s="4">
        <v>35975716.950000003</v>
      </c>
      <c r="F73" s="4">
        <v>23653.38</v>
      </c>
    </row>
    <row r="74" spans="1:6" ht="29" x14ac:dyDescent="0.35">
      <c r="A74" s="9">
        <v>13130</v>
      </c>
      <c r="B74" s="3" t="s">
        <v>77</v>
      </c>
      <c r="C74" s="4">
        <v>99907.47</v>
      </c>
      <c r="D74" s="5">
        <v>0</v>
      </c>
      <c r="E74" s="4">
        <v>11545.09</v>
      </c>
      <c r="F74" s="4">
        <v>88362.38</v>
      </c>
    </row>
    <row r="75" spans="1:6" x14ac:dyDescent="0.35">
      <c r="A75" s="9">
        <v>13131</v>
      </c>
      <c r="B75" s="3" t="s">
        <v>78</v>
      </c>
      <c r="C75" s="4">
        <v>88471.679999999993</v>
      </c>
      <c r="D75" s="4">
        <v>464369.84</v>
      </c>
      <c r="E75" s="4">
        <v>468535.51</v>
      </c>
      <c r="F75" s="4">
        <v>84306.01</v>
      </c>
    </row>
    <row r="76" spans="1:6" x14ac:dyDescent="0.35">
      <c r="A76" s="9">
        <v>13133</v>
      </c>
      <c r="B76" s="3" t="s">
        <v>79</v>
      </c>
      <c r="C76" s="4">
        <v>25180.92</v>
      </c>
      <c r="D76" s="4">
        <v>141121053.49000001</v>
      </c>
      <c r="E76" s="4">
        <v>141120985</v>
      </c>
      <c r="F76" s="4">
        <v>25249.41</v>
      </c>
    </row>
    <row r="77" spans="1:6" x14ac:dyDescent="0.35">
      <c r="A77" s="9">
        <v>13134</v>
      </c>
      <c r="B77" s="3" t="s">
        <v>80</v>
      </c>
      <c r="C77" s="4">
        <v>37447.97</v>
      </c>
      <c r="D77" s="4">
        <v>5140349.47</v>
      </c>
      <c r="E77" s="4">
        <v>5141674.05</v>
      </c>
      <c r="F77" s="4">
        <v>36123.39</v>
      </c>
    </row>
    <row r="78" spans="1:6" x14ac:dyDescent="0.35">
      <c r="A78" s="9">
        <v>13135</v>
      </c>
      <c r="B78" s="3" t="s">
        <v>81</v>
      </c>
      <c r="C78" s="4">
        <v>1188335.3</v>
      </c>
      <c r="D78" s="4">
        <v>37031453.399999999</v>
      </c>
      <c r="E78" s="4">
        <v>38075164.789999999</v>
      </c>
      <c r="F78" s="4">
        <v>144623.91</v>
      </c>
    </row>
    <row r="79" spans="1:6" ht="29" x14ac:dyDescent="0.35">
      <c r="A79" s="9">
        <v>13140</v>
      </c>
      <c r="B79" s="3" t="s">
        <v>82</v>
      </c>
      <c r="C79" s="4">
        <v>77479.05</v>
      </c>
      <c r="D79" s="4">
        <v>5703584.4500000002</v>
      </c>
      <c r="E79" s="4">
        <v>5706730.4900000002</v>
      </c>
      <c r="F79" s="4">
        <v>74333.009999999995</v>
      </c>
    </row>
    <row r="80" spans="1:6" x14ac:dyDescent="0.35">
      <c r="A80" s="9">
        <v>13142</v>
      </c>
      <c r="B80" s="3" t="s">
        <v>83</v>
      </c>
      <c r="C80" s="4">
        <v>262295.77</v>
      </c>
      <c r="D80" s="4">
        <v>264212.96000000002</v>
      </c>
      <c r="E80" s="4">
        <v>360309.92</v>
      </c>
      <c r="F80" s="4">
        <v>166198.81</v>
      </c>
    </row>
    <row r="81" spans="1:6" x14ac:dyDescent="0.35">
      <c r="A81" s="9">
        <v>13143</v>
      </c>
      <c r="B81" s="3" t="s">
        <v>84</v>
      </c>
      <c r="C81" s="4">
        <v>5543285.04</v>
      </c>
      <c r="D81" s="4">
        <v>1478.86</v>
      </c>
      <c r="E81" s="5">
        <v>0</v>
      </c>
      <c r="F81" s="4">
        <v>5544763.9000000004</v>
      </c>
    </row>
    <row r="82" spans="1:6" x14ac:dyDescent="0.35">
      <c r="A82" s="9">
        <v>13144</v>
      </c>
      <c r="B82" s="3" t="s">
        <v>85</v>
      </c>
      <c r="C82" s="4">
        <v>6894313.6699999999</v>
      </c>
      <c r="D82" s="4">
        <v>7012136.96</v>
      </c>
      <c r="E82" s="5">
        <v>0</v>
      </c>
      <c r="F82" s="4">
        <v>13906450.630000001</v>
      </c>
    </row>
    <row r="83" spans="1:6" x14ac:dyDescent="0.35">
      <c r="A83" s="9">
        <v>13145</v>
      </c>
      <c r="B83" s="3" t="s">
        <v>86</v>
      </c>
      <c r="C83" s="4">
        <v>2355300.2200000002</v>
      </c>
      <c r="D83" s="4">
        <v>21895571.629999999</v>
      </c>
      <c r="E83" s="4">
        <v>631009.79</v>
      </c>
      <c r="F83" s="4">
        <v>23619862.059999999</v>
      </c>
    </row>
    <row r="84" spans="1:6" x14ac:dyDescent="0.35">
      <c r="A84" s="9">
        <v>13147</v>
      </c>
      <c r="B84" s="3" t="s">
        <v>87</v>
      </c>
      <c r="C84" s="4">
        <v>20000</v>
      </c>
      <c r="D84" s="5">
        <v>0</v>
      </c>
      <c r="E84" s="4">
        <v>20000</v>
      </c>
      <c r="F84" s="5">
        <v>0</v>
      </c>
    </row>
    <row r="85" spans="1:6" x14ac:dyDescent="0.35">
      <c r="A85" s="9">
        <v>13148</v>
      </c>
      <c r="B85" s="3" t="s">
        <v>88</v>
      </c>
      <c r="C85" s="4">
        <v>20000</v>
      </c>
      <c r="D85" s="4">
        <v>2559523911.2600002</v>
      </c>
      <c r="E85" s="4">
        <v>2559512726.8200002</v>
      </c>
      <c r="F85" s="4">
        <v>31184.44</v>
      </c>
    </row>
    <row r="86" spans="1:6" x14ac:dyDescent="0.35">
      <c r="A86" s="9">
        <v>13149</v>
      </c>
      <c r="B86" s="3" t="s">
        <v>89</v>
      </c>
      <c r="C86" s="5">
        <v>0</v>
      </c>
      <c r="D86" s="4">
        <v>321097370.29000002</v>
      </c>
      <c r="E86" s="4">
        <v>321169686.67000002</v>
      </c>
      <c r="F86" s="4">
        <v>-72316.38</v>
      </c>
    </row>
    <row r="87" spans="1:6" x14ac:dyDescent="0.35">
      <c r="A87" s="9">
        <v>13151</v>
      </c>
      <c r="B87" s="3" t="s">
        <v>91</v>
      </c>
      <c r="C87" s="5">
        <v>0</v>
      </c>
      <c r="D87" s="4">
        <v>43699993.25</v>
      </c>
      <c r="E87" s="5">
        <v>0</v>
      </c>
      <c r="F87" s="4">
        <v>43699993.25</v>
      </c>
    </row>
    <row r="88" spans="1:6" x14ac:dyDescent="0.35">
      <c r="A88" s="9">
        <v>13201</v>
      </c>
      <c r="B88" s="3" t="s">
        <v>92</v>
      </c>
      <c r="C88" s="4">
        <v>64670.28</v>
      </c>
      <c r="D88" s="4">
        <v>25912548</v>
      </c>
      <c r="E88" s="4">
        <v>25926471.52</v>
      </c>
      <c r="F88" s="4">
        <v>50746.76</v>
      </c>
    </row>
    <row r="89" spans="1:6" x14ac:dyDescent="0.35">
      <c r="A89" s="9">
        <v>13202</v>
      </c>
      <c r="B89" s="3" t="s">
        <v>93</v>
      </c>
      <c r="C89" s="4">
        <v>12166.88</v>
      </c>
      <c r="D89" s="4">
        <v>16142323.01</v>
      </c>
      <c r="E89" s="4">
        <v>15750840.859999999</v>
      </c>
      <c r="F89" s="4">
        <v>403649.03</v>
      </c>
    </row>
    <row r="90" spans="1:6" x14ac:dyDescent="0.35">
      <c r="A90" s="9">
        <v>13203</v>
      </c>
      <c r="B90" s="3" t="s">
        <v>94</v>
      </c>
      <c r="C90" s="4">
        <v>46135.34</v>
      </c>
      <c r="D90" s="4">
        <v>14760.34</v>
      </c>
      <c r="E90" s="4">
        <v>9469.69</v>
      </c>
      <c r="F90" s="4">
        <v>51425.99</v>
      </c>
    </row>
    <row r="91" spans="1:6" x14ac:dyDescent="0.35">
      <c r="A91" s="9">
        <v>13211</v>
      </c>
      <c r="B91" s="3" t="s">
        <v>96</v>
      </c>
      <c r="C91" s="4">
        <v>21999.599999999999</v>
      </c>
      <c r="D91" s="4">
        <v>7038.12</v>
      </c>
      <c r="E91" s="4">
        <v>4515.3599999999997</v>
      </c>
      <c r="F91" s="4">
        <v>24522.36</v>
      </c>
    </row>
    <row r="92" spans="1:6" x14ac:dyDescent="0.35">
      <c r="A92" s="9">
        <v>13212</v>
      </c>
      <c r="B92" s="3" t="s">
        <v>97</v>
      </c>
      <c r="C92" s="4">
        <v>119245.82</v>
      </c>
      <c r="D92" s="5">
        <v>0</v>
      </c>
      <c r="E92" s="5">
        <v>86.4</v>
      </c>
      <c r="F92" s="4">
        <v>119159.42</v>
      </c>
    </row>
    <row r="93" spans="1:6" x14ac:dyDescent="0.35">
      <c r="A93" s="9">
        <v>13214</v>
      </c>
      <c r="B93" s="3" t="s">
        <v>99</v>
      </c>
      <c r="C93" s="4">
        <v>39222.620000000003</v>
      </c>
      <c r="D93" s="4">
        <v>12857.1</v>
      </c>
      <c r="E93" s="4">
        <v>8359.3799999999992</v>
      </c>
      <c r="F93" s="4">
        <v>43720.34</v>
      </c>
    </row>
    <row r="94" spans="1:6" x14ac:dyDescent="0.35">
      <c r="A94" s="9">
        <v>13215</v>
      </c>
      <c r="B94" s="3" t="s">
        <v>100</v>
      </c>
      <c r="C94" s="4">
        <v>10530858.640000001</v>
      </c>
      <c r="D94" s="4">
        <v>205054005.34</v>
      </c>
      <c r="E94" s="4">
        <v>204608164.25</v>
      </c>
      <c r="F94" s="4">
        <v>10976699.73</v>
      </c>
    </row>
    <row r="95" spans="1:6" x14ac:dyDescent="0.35">
      <c r="A95" s="9">
        <v>13216</v>
      </c>
      <c r="B95" s="3" t="s">
        <v>101</v>
      </c>
      <c r="C95" s="4">
        <v>27554.44</v>
      </c>
      <c r="D95" s="5">
        <v>0</v>
      </c>
      <c r="E95" s="5">
        <v>0</v>
      </c>
      <c r="F95" s="4">
        <v>27554.44</v>
      </c>
    </row>
    <row r="96" spans="1:6" x14ac:dyDescent="0.35">
      <c r="A96" s="9">
        <v>13257</v>
      </c>
      <c r="B96" s="3" t="s">
        <v>106</v>
      </c>
      <c r="C96" s="4">
        <v>17592.830000000002</v>
      </c>
      <c r="D96" s="5">
        <v>0</v>
      </c>
      <c r="E96" s="5">
        <v>0</v>
      </c>
      <c r="F96" s="4">
        <v>17592.830000000002</v>
      </c>
    </row>
    <row r="97" spans="1:6" x14ac:dyDescent="0.35">
      <c r="A97" s="9">
        <v>13278</v>
      </c>
      <c r="B97" s="3" t="s">
        <v>108</v>
      </c>
      <c r="C97" s="4">
        <v>4576853.03</v>
      </c>
      <c r="D97" s="4">
        <v>3169418128.9299998</v>
      </c>
      <c r="E97" s="4">
        <v>3164069189.8600001</v>
      </c>
      <c r="F97" s="4">
        <v>9925792.0999999996</v>
      </c>
    </row>
    <row r="98" spans="1:6" x14ac:dyDescent="0.35">
      <c r="A98" s="9">
        <v>13302</v>
      </c>
      <c r="B98" s="3" t="s">
        <v>111</v>
      </c>
      <c r="C98" s="4">
        <v>8953.66</v>
      </c>
      <c r="D98" s="5">
        <v>0</v>
      </c>
      <c r="E98" s="5">
        <v>0</v>
      </c>
      <c r="F98" s="4">
        <v>8953.66</v>
      </c>
    </row>
    <row r="99" spans="1:6" x14ac:dyDescent="0.35">
      <c r="A99" s="9">
        <v>13304</v>
      </c>
      <c r="B99" s="3" t="s">
        <v>112</v>
      </c>
      <c r="C99" s="4">
        <v>7778781.7800000003</v>
      </c>
      <c r="D99" s="4">
        <v>371931246.29000002</v>
      </c>
      <c r="E99" s="4">
        <v>368947969.01999998</v>
      </c>
      <c r="F99" s="4">
        <v>10762059.050000001</v>
      </c>
    </row>
    <row r="100" spans="1:6" x14ac:dyDescent="0.35">
      <c r="A100" s="9">
        <v>13305</v>
      </c>
      <c r="B100" s="3" t="s">
        <v>113</v>
      </c>
      <c r="C100" s="4">
        <v>23335528.52</v>
      </c>
      <c r="D100" s="4">
        <v>118718923.83</v>
      </c>
      <c r="E100" s="4">
        <v>107347156.72</v>
      </c>
      <c r="F100" s="4">
        <v>34707295.630000003</v>
      </c>
    </row>
    <row r="101" spans="1:6" x14ac:dyDescent="0.35">
      <c r="A101" s="9">
        <v>13306</v>
      </c>
      <c r="B101" s="3" t="s">
        <v>114</v>
      </c>
      <c r="C101" s="4">
        <v>3402102.21</v>
      </c>
      <c r="D101" s="4">
        <v>546971870.63</v>
      </c>
      <c r="E101" s="4">
        <v>534211867.17000002</v>
      </c>
      <c r="F101" s="4">
        <v>16162105.67</v>
      </c>
    </row>
    <row r="102" spans="1:6" x14ac:dyDescent="0.35">
      <c r="A102" s="9">
        <v>13310</v>
      </c>
      <c r="B102" s="3" t="s">
        <v>115</v>
      </c>
      <c r="C102" s="4">
        <v>1124811.67</v>
      </c>
      <c r="D102" s="4">
        <v>754966827.27999997</v>
      </c>
      <c r="E102" s="4">
        <v>754281563.86000001</v>
      </c>
      <c r="F102" s="4">
        <v>1810075.09</v>
      </c>
    </row>
    <row r="103" spans="1:6" x14ac:dyDescent="0.35">
      <c r="A103" s="9">
        <v>13321</v>
      </c>
      <c r="B103" s="3" t="s">
        <v>116</v>
      </c>
      <c r="C103" s="4">
        <v>20395.900000000001</v>
      </c>
      <c r="D103" s="5">
        <v>1.57</v>
      </c>
      <c r="E103" s="5">
        <v>0</v>
      </c>
      <c r="F103" s="4">
        <v>20397.47</v>
      </c>
    </row>
    <row r="104" spans="1:6" x14ac:dyDescent="0.35">
      <c r="A104" s="9">
        <v>13377</v>
      </c>
      <c r="B104" s="3" t="s">
        <v>131</v>
      </c>
      <c r="C104" s="4">
        <v>80307.14</v>
      </c>
      <c r="D104" s="4">
        <v>362444173.25</v>
      </c>
      <c r="E104" s="4">
        <v>362524480.38999999</v>
      </c>
      <c r="F104" s="5">
        <v>0</v>
      </c>
    </row>
    <row r="105" spans="1:6" ht="29" x14ac:dyDescent="0.35">
      <c r="A105" s="9">
        <v>13378</v>
      </c>
      <c r="B105" s="3" t="s">
        <v>132</v>
      </c>
      <c r="C105" s="4">
        <v>25155.95</v>
      </c>
      <c r="D105" s="4">
        <v>32814876.800000001</v>
      </c>
      <c r="E105" s="4">
        <v>32815182.690000001</v>
      </c>
      <c r="F105" s="4">
        <v>24850.06</v>
      </c>
    </row>
    <row r="106" spans="1:6" x14ac:dyDescent="0.35">
      <c r="A106" s="9">
        <v>13415</v>
      </c>
      <c r="B106" s="3" t="s">
        <v>149</v>
      </c>
      <c r="C106" s="4">
        <v>24127.99</v>
      </c>
      <c r="D106" s="4">
        <v>8406734.0999999996</v>
      </c>
      <c r="E106" s="4">
        <v>8406734.0999999996</v>
      </c>
      <c r="F106" s="4">
        <v>24127.99</v>
      </c>
    </row>
    <row r="107" spans="1:6" x14ac:dyDescent="0.35">
      <c r="B107" s="3"/>
      <c r="C107" s="4"/>
      <c r="D107" s="4"/>
      <c r="E107" s="4"/>
      <c r="F107" s="12">
        <f>SUM(F61:F106)</f>
        <v>198096337.94000003</v>
      </c>
    </row>
    <row r="108" spans="1:6" x14ac:dyDescent="0.35">
      <c r="A108" s="13" t="s">
        <v>860</v>
      </c>
      <c r="B108" s="14"/>
      <c r="C108" s="15"/>
      <c r="D108" s="15"/>
      <c r="E108" s="15"/>
      <c r="F108" s="15"/>
    </row>
    <row r="109" spans="1:6" x14ac:dyDescent="0.35">
      <c r="A109" s="9">
        <v>13456</v>
      </c>
      <c r="B109" s="3" t="s">
        <v>157</v>
      </c>
      <c r="C109" s="4">
        <v>70063851.25</v>
      </c>
      <c r="D109" s="4">
        <v>2006688862.6400001</v>
      </c>
      <c r="E109" s="4">
        <v>2041263713.8900001</v>
      </c>
      <c r="F109" s="4">
        <v>35489000</v>
      </c>
    </row>
    <row r="110" spans="1:6" x14ac:dyDescent="0.35">
      <c r="A110" s="9">
        <v>13457</v>
      </c>
      <c r="B110" s="3" t="s">
        <v>158</v>
      </c>
      <c r="C110" s="4">
        <v>112919679.8</v>
      </c>
      <c r="D110" s="4">
        <v>399108620.12</v>
      </c>
      <c r="E110" s="4">
        <v>504171656.94</v>
      </c>
      <c r="F110" s="4">
        <v>7856642.9800000004</v>
      </c>
    </row>
    <row r="111" spans="1:6" ht="29" x14ac:dyDescent="0.35">
      <c r="A111" s="9">
        <v>13543</v>
      </c>
      <c r="B111" s="3" t="s">
        <v>166</v>
      </c>
      <c r="C111" s="4">
        <v>5617477.2300000004</v>
      </c>
      <c r="D111" s="4">
        <v>102903.6</v>
      </c>
      <c r="E111" s="4">
        <v>5141364.26</v>
      </c>
      <c r="F111" s="4">
        <v>579016.56999999995</v>
      </c>
    </row>
    <row r="112" spans="1:6" ht="29" x14ac:dyDescent="0.35">
      <c r="A112" s="9">
        <v>13549</v>
      </c>
      <c r="B112" s="3" t="s">
        <v>167</v>
      </c>
      <c r="C112" s="4">
        <v>6661628.75</v>
      </c>
      <c r="D112" s="4">
        <v>144356.84</v>
      </c>
      <c r="E112" s="4">
        <v>5703307.6299999999</v>
      </c>
      <c r="F112" s="4">
        <v>1102677.96</v>
      </c>
    </row>
    <row r="113" spans="1:6" x14ac:dyDescent="0.35">
      <c r="A113" s="9">
        <v>13552</v>
      </c>
      <c r="B113" s="3" t="s">
        <v>170</v>
      </c>
      <c r="C113" s="4">
        <v>9950203.4100000001</v>
      </c>
      <c r="D113" s="4">
        <v>176337281.69</v>
      </c>
      <c r="E113" s="4">
        <v>186287485.09999999</v>
      </c>
      <c r="F113" s="5">
        <v>0</v>
      </c>
    </row>
    <row r="114" spans="1:6" x14ac:dyDescent="0.35">
      <c r="A114" s="9">
        <v>13553</v>
      </c>
      <c r="B114" s="3" t="s">
        <v>171</v>
      </c>
      <c r="C114" s="4">
        <v>48803906.710000001</v>
      </c>
      <c r="D114" s="4">
        <v>1550836.75</v>
      </c>
      <c r="E114" s="4">
        <v>31641144.300000001</v>
      </c>
      <c r="F114" s="4">
        <v>18713599.16</v>
      </c>
    </row>
    <row r="115" spans="1:6" x14ac:dyDescent="0.35">
      <c r="A115" s="9">
        <v>13554</v>
      </c>
      <c r="B115" s="3" t="s">
        <v>172</v>
      </c>
      <c r="C115" s="4">
        <v>115955504.76000001</v>
      </c>
      <c r="D115" s="4">
        <v>601334799.92999995</v>
      </c>
      <c r="E115" s="4">
        <v>712613970.51999998</v>
      </c>
      <c r="F115" s="4">
        <v>4676334.17</v>
      </c>
    </row>
    <row r="116" spans="1:6" x14ac:dyDescent="0.35">
      <c r="A116" s="9">
        <v>13555</v>
      </c>
      <c r="B116" s="3" t="s">
        <v>173</v>
      </c>
      <c r="C116" s="4">
        <v>150000152.11000001</v>
      </c>
      <c r="D116" s="4">
        <v>50292657.159999996</v>
      </c>
      <c r="E116" s="4">
        <v>256760.93</v>
      </c>
      <c r="F116" s="4">
        <v>200036048.34</v>
      </c>
    </row>
    <row r="117" spans="1:6" x14ac:dyDescent="0.35">
      <c r="A117" s="9">
        <v>13556</v>
      </c>
      <c r="B117" s="3" t="s">
        <v>174</v>
      </c>
      <c r="C117" s="5">
        <v>0</v>
      </c>
      <c r="D117" s="4">
        <v>1453210382.3399999</v>
      </c>
      <c r="E117" s="4">
        <v>1112072089.3399999</v>
      </c>
      <c r="F117" s="4">
        <v>341138293</v>
      </c>
    </row>
    <row r="118" spans="1:6" x14ac:dyDescent="0.35">
      <c r="A118" s="9">
        <v>13559</v>
      </c>
      <c r="B118" s="3" t="s">
        <v>177</v>
      </c>
      <c r="C118" s="5">
        <v>0</v>
      </c>
      <c r="D118" s="4">
        <v>191908848.50999999</v>
      </c>
      <c r="E118" s="4">
        <v>131275584.25</v>
      </c>
      <c r="F118" s="4">
        <v>60633264.259999998</v>
      </c>
    </row>
    <row r="119" spans="1:6" x14ac:dyDescent="0.35">
      <c r="B119" s="3"/>
      <c r="C119" s="4"/>
      <c r="D119" s="4"/>
      <c r="E119" s="4"/>
      <c r="F119" s="12">
        <f>SUM(F109:F118)</f>
        <v>670224876.44000006</v>
      </c>
    </row>
    <row r="120" spans="1:6" x14ac:dyDescent="0.35">
      <c r="A120" s="17" t="s">
        <v>861</v>
      </c>
      <c r="B120" s="14"/>
      <c r="C120" s="15"/>
      <c r="D120" s="15"/>
      <c r="E120" s="15"/>
      <c r="F120" s="15"/>
    </row>
    <row r="121" spans="1:6" x14ac:dyDescent="0.35">
      <c r="A121" s="9">
        <v>13123</v>
      </c>
      <c r="B121" s="3" t="s">
        <v>74</v>
      </c>
      <c r="C121" s="4">
        <v>664421.36</v>
      </c>
      <c r="D121" s="4">
        <v>11324321.23</v>
      </c>
      <c r="E121" s="4">
        <v>11561875.66</v>
      </c>
      <c r="F121" s="4">
        <v>426866.93</v>
      </c>
    </row>
    <row r="122" spans="1:6" x14ac:dyDescent="0.35">
      <c r="A122" s="9">
        <v>13150</v>
      </c>
      <c r="B122" s="3" t="s">
        <v>90</v>
      </c>
      <c r="C122" s="5">
        <v>0</v>
      </c>
      <c r="D122" s="4">
        <v>29071784.5</v>
      </c>
      <c r="E122" s="4">
        <v>29043784.5</v>
      </c>
      <c r="F122" s="4">
        <v>28000</v>
      </c>
    </row>
    <row r="123" spans="1:6" x14ac:dyDescent="0.35">
      <c r="A123" s="9">
        <v>13209</v>
      </c>
      <c r="B123" s="3" t="s">
        <v>95</v>
      </c>
      <c r="C123" s="4">
        <v>75313130.939999998</v>
      </c>
      <c r="D123" s="4">
        <v>114441203.76000001</v>
      </c>
      <c r="E123" s="4">
        <v>137689340.56999999</v>
      </c>
      <c r="F123" s="4">
        <v>52064994.130000003</v>
      </c>
    </row>
    <row r="124" spans="1:6" x14ac:dyDescent="0.35">
      <c r="A124" s="9">
        <v>13213</v>
      </c>
      <c r="B124" s="3" t="s">
        <v>98</v>
      </c>
      <c r="C124" s="4">
        <v>383734.22</v>
      </c>
      <c r="D124" s="5">
        <v>0</v>
      </c>
      <c r="E124" s="5">
        <v>0</v>
      </c>
      <c r="F124" s="4">
        <v>383734.22</v>
      </c>
    </row>
    <row r="125" spans="1:6" x14ac:dyDescent="0.35">
      <c r="A125" s="9">
        <v>13220</v>
      </c>
      <c r="B125" s="3" t="s">
        <v>102</v>
      </c>
      <c r="C125" s="4">
        <v>20000</v>
      </c>
      <c r="D125" s="5">
        <v>0</v>
      </c>
      <c r="E125" s="5">
        <v>0</v>
      </c>
      <c r="F125" s="4">
        <v>20000</v>
      </c>
    </row>
    <row r="126" spans="1:6" x14ac:dyDescent="0.35">
      <c r="A126" s="9">
        <v>13221</v>
      </c>
      <c r="B126" s="3" t="s">
        <v>103</v>
      </c>
      <c r="C126" s="4">
        <v>415922.35</v>
      </c>
      <c r="D126" s="5">
        <v>0</v>
      </c>
      <c r="E126" s="5">
        <v>0</v>
      </c>
      <c r="F126" s="4">
        <v>415922.35</v>
      </c>
    </row>
    <row r="127" spans="1:6" x14ac:dyDescent="0.35">
      <c r="A127" s="9">
        <v>13244</v>
      </c>
      <c r="B127" s="3" t="s">
        <v>104</v>
      </c>
      <c r="C127" s="4">
        <v>38558.97</v>
      </c>
      <c r="D127" s="5">
        <v>0</v>
      </c>
      <c r="E127" s="5">
        <v>10</v>
      </c>
      <c r="F127" s="4">
        <v>38548.97</v>
      </c>
    </row>
    <row r="128" spans="1:6" x14ac:dyDescent="0.35">
      <c r="A128" s="9">
        <v>13253</v>
      </c>
      <c r="B128" s="3" t="s">
        <v>105</v>
      </c>
      <c r="C128" s="4">
        <v>29519.89</v>
      </c>
      <c r="D128" s="5">
        <v>0</v>
      </c>
      <c r="E128" s="5">
        <v>0</v>
      </c>
      <c r="F128" s="4">
        <v>29519.89</v>
      </c>
    </row>
    <row r="129" spans="1:6" x14ac:dyDescent="0.35">
      <c r="A129" s="9">
        <v>13271</v>
      </c>
      <c r="B129" s="3" t="s">
        <v>107</v>
      </c>
      <c r="C129" s="4">
        <v>15971.58</v>
      </c>
      <c r="D129" s="5">
        <v>0</v>
      </c>
      <c r="E129" s="5">
        <v>0</v>
      </c>
      <c r="F129" s="4">
        <v>15971.58</v>
      </c>
    </row>
    <row r="130" spans="1:6" x14ac:dyDescent="0.35">
      <c r="A130" s="9">
        <v>13288</v>
      </c>
      <c r="B130" s="3" t="s">
        <v>109</v>
      </c>
      <c r="C130" s="4">
        <v>1515100.07</v>
      </c>
      <c r="D130" s="4">
        <v>7993.37</v>
      </c>
      <c r="E130" s="5">
        <v>0</v>
      </c>
      <c r="F130" s="4">
        <v>1523093.44</v>
      </c>
    </row>
    <row r="131" spans="1:6" x14ac:dyDescent="0.35">
      <c r="A131" s="9">
        <v>13294</v>
      </c>
      <c r="B131" s="3" t="s">
        <v>110</v>
      </c>
      <c r="C131" s="4">
        <v>25750.1</v>
      </c>
      <c r="D131" s="5">
        <v>70.02</v>
      </c>
      <c r="E131" s="5">
        <v>0</v>
      </c>
      <c r="F131" s="4">
        <v>25820.12</v>
      </c>
    </row>
    <row r="132" spans="1:6" x14ac:dyDescent="0.35">
      <c r="A132" s="9">
        <v>13323</v>
      </c>
      <c r="B132" s="3" t="s">
        <v>117</v>
      </c>
      <c r="C132" s="4">
        <v>257329.82</v>
      </c>
      <c r="D132" s="4">
        <v>1019.25</v>
      </c>
      <c r="E132" s="5">
        <v>70.13</v>
      </c>
      <c r="F132" s="4">
        <v>258278.94</v>
      </c>
    </row>
    <row r="133" spans="1:6" x14ac:dyDescent="0.35">
      <c r="A133" s="9">
        <v>13331</v>
      </c>
      <c r="B133" s="3" t="s">
        <v>118</v>
      </c>
      <c r="C133" s="4">
        <v>23592.57</v>
      </c>
      <c r="D133" s="5">
        <v>75.83</v>
      </c>
      <c r="E133" s="5">
        <v>0.01</v>
      </c>
      <c r="F133" s="4">
        <v>23668.39</v>
      </c>
    </row>
    <row r="134" spans="1:6" x14ac:dyDescent="0.35">
      <c r="A134" s="9">
        <v>13337</v>
      </c>
      <c r="B134" s="3" t="s">
        <v>119</v>
      </c>
      <c r="C134" s="4">
        <v>3809307.39</v>
      </c>
      <c r="D134" s="5">
        <v>389.38</v>
      </c>
      <c r="E134" s="4">
        <v>3809696.77</v>
      </c>
      <c r="F134" s="5">
        <v>0</v>
      </c>
    </row>
    <row r="135" spans="1:6" x14ac:dyDescent="0.35">
      <c r="A135" s="9">
        <v>13338</v>
      </c>
      <c r="B135" s="3" t="s">
        <v>120</v>
      </c>
      <c r="C135" s="4">
        <v>15002.61</v>
      </c>
      <c r="D135" s="4">
        <v>3422.45</v>
      </c>
      <c r="E135" s="4">
        <v>3422.32</v>
      </c>
      <c r="F135" s="4">
        <v>15002.74</v>
      </c>
    </row>
    <row r="136" spans="1:6" x14ac:dyDescent="0.35">
      <c r="A136" s="9">
        <v>13345</v>
      </c>
      <c r="B136" s="3" t="s">
        <v>121</v>
      </c>
      <c r="C136" s="4">
        <v>107793.69</v>
      </c>
      <c r="D136" s="5">
        <v>387.26</v>
      </c>
      <c r="E136" s="5">
        <v>0</v>
      </c>
      <c r="F136" s="4">
        <v>108180.95</v>
      </c>
    </row>
    <row r="137" spans="1:6" x14ac:dyDescent="0.35">
      <c r="A137" s="9">
        <v>13353</v>
      </c>
      <c r="B137" s="3" t="s">
        <v>122</v>
      </c>
      <c r="C137" s="4">
        <v>4145052.24</v>
      </c>
      <c r="D137" s="4">
        <v>21795.919999999998</v>
      </c>
      <c r="E137" s="4">
        <v>61175</v>
      </c>
      <c r="F137" s="4">
        <v>4105673.16</v>
      </c>
    </row>
    <row r="138" spans="1:6" ht="29" x14ac:dyDescent="0.35">
      <c r="A138" s="9">
        <v>13354</v>
      </c>
      <c r="B138" s="3" t="s">
        <v>123</v>
      </c>
      <c r="C138" s="4">
        <v>20338.240000000002</v>
      </c>
      <c r="D138" s="5">
        <v>55.33</v>
      </c>
      <c r="E138" s="5">
        <v>0</v>
      </c>
      <c r="F138" s="4">
        <v>20393.57</v>
      </c>
    </row>
    <row r="139" spans="1:6" x14ac:dyDescent="0.35">
      <c r="A139" s="9">
        <v>13360</v>
      </c>
      <c r="B139" s="3" t="s">
        <v>124</v>
      </c>
      <c r="C139" s="4">
        <v>15000</v>
      </c>
      <c r="D139" s="5">
        <v>0</v>
      </c>
      <c r="E139" s="5">
        <v>0</v>
      </c>
      <c r="F139" s="4">
        <v>15000</v>
      </c>
    </row>
    <row r="140" spans="1:6" ht="29" x14ac:dyDescent="0.35">
      <c r="A140" s="9">
        <v>13363</v>
      </c>
      <c r="B140" s="3" t="s">
        <v>125</v>
      </c>
      <c r="C140" s="4">
        <v>37995.980000000003</v>
      </c>
      <c r="D140" s="4">
        <v>951993.27</v>
      </c>
      <c r="E140" s="4">
        <v>758262.16</v>
      </c>
      <c r="F140" s="4">
        <v>231727.09</v>
      </c>
    </row>
    <row r="141" spans="1:6" ht="29" x14ac:dyDescent="0.35">
      <c r="A141" s="9">
        <v>13366</v>
      </c>
      <c r="B141" s="3" t="s">
        <v>126</v>
      </c>
      <c r="C141" s="4">
        <v>20222.560000000001</v>
      </c>
      <c r="D141" s="5">
        <v>54.99</v>
      </c>
      <c r="E141" s="5">
        <v>0</v>
      </c>
      <c r="F141" s="4">
        <v>20277.55</v>
      </c>
    </row>
    <row r="142" spans="1:6" x14ac:dyDescent="0.35">
      <c r="A142" s="9">
        <v>13367</v>
      </c>
      <c r="B142" s="3" t="s">
        <v>127</v>
      </c>
      <c r="C142" s="4">
        <v>20001</v>
      </c>
      <c r="D142" s="5">
        <v>0</v>
      </c>
      <c r="E142" s="5">
        <v>0</v>
      </c>
      <c r="F142" s="4">
        <v>20001</v>
      </c>
    </row>
    <row r="143" spans="1:6" ht="29" x14ac:dyDescent="0.35">
      <c r="A143" s="9">
        <v>13369</v>
      </c>
      <c r="B143" s="3" t="s">
        <v>128</v>
      </c>
      <c r="C143" s="4">
        <v>20212.490000000002</v>
      </c>
      <c r="D143" s="5">
        <v>54.97</v>
      </c>
      <c r="E143" s="5">
        <v>0</v>
      </c>
      <c r="F143" s="4">
        <v>20267.46</v>
      </c>
    </row>
    <row r="144" spans="1:6" x14ac:dyDescent="0.35">
      <c r="A144" s="9">
        <v>13375</v>
      </c>
      <c r="B144" s="3" t="s">
        <v>129</v>
      </c>
      <c r="C144" s="4">
        <v>51894.65</v>
      </c>
      <c r="D144" s="4">
        <v>115402760.95</v>
      </c>
      <c r="E144" s="4">
        <v>115454655.59999999</v>
      </c>
      <c r="F144" s="5">
        <v>0</v>
      </c>
    </row>
    <row r="145" spans="1:6" x14ac:dyDescent="0.35">
      <c r="A145" s="9">
        <v>13376</v>
      </c>
      <c r="B145" s="3" t="s">
        <v>130</v>
      </c>
      <c r="C145" s="4">
        <v>610380.48</v>
      </c>
      <c r="D145" s="4">
        <v>105654646.2</v>
      </c>
      <c r="E145" s="4">
        <v>106265026.68000001</v>
      </c>
      <c r="F145" s="5">
        <v>0</v>
      </c>
    </row>
    <row r="146" spans="1:6" x14ac:dyDescent="0.35">
      <c r="A146" s="9">
        <v>13379</v>
      </c>
      <c r="B146" s="3" t="s">
        <v>133</v>
      </c>
      <c r="C146" s="4">
        <v>20106.78</v>
      </c>
      <c r="D146" s="5">
        <v>64.599999999999994</v>
      </c>
      <c r="E146" s="5">
        <v>0</v>
      </c>
      <c r="F146" s="4">
        <v>20171.38</v>
      </c>
    </row>
    <row r="147" spans="1:6" x14ac:dyDescent="0.35">
      <c r="A147" s="9">
        <v>13381</v>
      </c>
      <c r="B147" s="3" t="s">
        <v>134</v>
      </c>
      <c r="C147" s="4">
        <v>2380021.0099999998</v>
      </c>
      <c r="D147" s="5">
        <v>0</v>
      </c>
      <c r="E147" s="4">
        <v>2380021.0099999998</v>
      </c>
      <c r="F147" s="5">
        <v>0</v>
      </c>
    </row>
    <row r="148" spans="1:6" x14ac:dyDescent="0.35">
      <c r="A148" s="9">
        <v>13382</v>
      </c>
      <c r="B148" s="3" t="s">
        <v>135</v>
      </c>
      <c r="C148" s="4">
        <v>7007192.04</v>
      </c>
      <c r="D148" s="4">
        <v>9946.5499999999993</v>
      </c>
      <c r="E148" s="4">
        <v>7017138.5899999999</v>
      </c>
      <c r="F148" s="5">
        <v>0</v>
      </c>
    </row>
    <row r="149" spans="1:6" x14ac:dyDescent="0.35">
      <c r="A149" s="9">
        <v>13383</v>
      </c>
      <c r="B149" s="3" t="s">
        <v>136</v>
      </c>
      <c r="C149" s="4">
        <v>20000</v>
      </c>
      <c r="D149" s="4">
        <v>1382006546.79</v>
      </c>
      <c r="E149" s="4">
        <v>1381965015.3800001</v>
      </c>
      <c r="F149" s="4">
        <v>61531.41</v>
      </c>
    </row>
    <row r="150" spans="1:6" x14ac:dyDescent="0.35">
      <c r="A150" s="9">
        <v>13384</v>
      </c>
      <c r="B150" s="3" t="s">
        <v>137</v>
      </c>
      <c r="C150" s="4">
        <v>20000</v>
      </c>
      <c r="D150" s="4">
        <v>327759512.23000002</v>
      </c>
      <c r="E150" s="4">
        <v>327751686.30000001</v>
      </c>
      <c r="F150" s="4">
        <v>27825.93</v>
      </c>
    </row>
    <row r="151" spans="1:6" x14ac:dyDescent="0.35">
      <c r="A151" s="9">
        <v>13385</v>
      </c>
      <c r="B151" s="3" t="s">
        <v>138</v>
      </c>
      <c r="C151" s="4">
        <v>20000</v>
      </c>
      <c r="D151" s="5">
        <v>9.83</v>
      </c>
      <c r="E151" s="4">
        <v>20009.830000000002</v>
      </c>
      <c r="F151" s="5">
        <v>0</v>
      </c>
    </row>
    <row r="152" spans="1:6" x14ac:dyDescent="0.35">
      <c r="A152" s="9">
        <v>13386</v>
      </c>
      <c r="B152" s="3" t="s">
        <v>139</v>
      </c>
      <c r="C152" s="4">
        <v>20000</v>
      </c>
      <c r="D152" s="5">
        <v>10.15</v>
      </c>
      <c r="E152" s="4">
        <v>20010.150000000001</v>
      </c>
      <c r="F152" s="5">
        <v>0</v>
      </c>
    </row>
    <row r="153" spans="1:6" x14ac:dyDescent="0.35">
      <c r="A153" s="9">
        <v>13387</v>
      </c>
      <c r="B153" s="3" t="s">
        <v>140</v>
      </c>
      <c r="C153" s="4">
        <v>20000</v>
      </c>
      <c r="D153" s="5">
        <v>54.71</v>
      </c>
      <c r="E153" s="5">
        <v>0</v>
      </c>
      <c r="F153" s="4">
        <v>20054.71</v>
      </c>
    </row>
    <row r="154" spans="1:6" x14ac:dyDescent="0.35">
      <c r="A154" s="9">
        <v>13388</v>
      </c>
      <c r="B154" s="3" t="s">
        <v>141</v>
      </c>
      <c r="C154" s="5">
        <v>0</v>
      </c>
      <c r="D154" s="4">
        <v>14273210.789999999</v>
      </c>
      <c r="E154" s="4">
        <v>12713173.65</v>
      </c>
      <c r="F154" s="4">
        <v>1560037.14</v>
      </c>
    </row>
    <row r="155" spans="1:6" x14ac:dyDescent="0.35">
      <c r="A155" s="9">
        <v>13389</v>
      </c>
      <c r="B155" s="3" t="s">
        <v>142</v>
      </c>
      <c r="C155" s="5">
        <v>0</v>
      </c>
      <c r="D155" s="4">
        <v>35754982.289999999</v>
      </c>
      <c r="E155" s="4">
        <v>10920504.6</v>
      </c>
      <c r="F155" s="4">
        <v>24834477.690000001</v>
      </c>
    </row>
    <row r="156" spans="1:6" x14ac:dyDescent="0.35">
      <c r="A156" s="9">
        <v>13390</v>
      </c>
      <c r="B156" s="3" t="s">
        <v>143</v>
      </c>
      <c r="C156" s="5">
        <v>0</v>
      </c>
      <c r="D156" s="4">
        <v>20137703.800000001</v>
      </c>
      <c r="E156" s="5">
        <v>0</v>
      </c>
      <c r="F156" s="4">
        <v>20137703.800000001</v>
      </c>
    </row>
    <row r="157" spans="1:6" ht="29" x14ac:dyDescent="0.35">
      <c r="A157" s="9">
        <v>13391</v>
      </c>
      <c r="B157" s="3" t="s">
        <v>144</v>
      </c>
      <c r="C157" s="5">
        <v>0</v>
      </c>
      <c r="D157" s="4">
        <v>7773600.1699999999</v>
      </c>
      <c r="E157" s="4">
        <v>3909718.32</v>
      </c>
      <c r="F157" s="4">
        <v>3863881.85</v>
      </c>
    </row>
    <row r="158" spans="1:6" x14ac:dyDescent="0.35">
      <c r="A158" s="9">
        <v>13392</v>
      </c>
      <c r="B158" s="3" t="s">
        <v>145</v>
      </c>
      <c r="C158" s="5">
        <v>0</v>
      </c>
      <c r="D158" s="4">
        <v>20003.88</v>
      </c>
      <c r="E158" s="5">
        <v>0</v>
      </c>
      <c r="F158" s="4">
        <v>20003.88</v>
      </c>
    </row>
    <row r="159" spans="1:6" x14ac:dyDescent="0.35">
      <c r="A159" s="9">
        <v>13408</v>
      </c>
      <c r="B159" s="3" t="s">
        <v>146</v>
      </c>
      <c r="C159" s="4">
        <v>1018832.11</v>
      </c>
      <c r="D159" s="4">
        <v>5375.17</v>
      </c>
      <c r="E159" s="5">
        <v>0</v>
      </c>
      <c r="F159" s="4">
        <v>1024207.28</v>
      </c>
    </row>
    <row r="160" spans="1:6" x14ac:dyDescent="0.35">
      <c r="A160" s="9">
        <v>13413</v>
      </c>
      <c r="B160" s="3" t="s">
        <v>147</v>
      </c>
      <c r="C160" s="4">
        <v>30637.439999999999</v>
      </c>
      <c r="D160" s="5">
        <v>0</v>
      </c>
      <c r="E160" s="5">
        <v>573.54</v>
      </c>
      <c r="F160" s="4">
        <v>30063.9</v>
      </c>
    </row>
    <row r="161" spans="1:6" x14ac:dyDescent="0.35">
      <c r="A161" s="9">
        <v>13414</v>
      </c>
      <c r="B161" s="3" t="s">
        <v>148</v>
      </c>
      <c r="C161" s="4">
        <v>2149447.59</v>
      </c>
      <c r="D161" s="4">
        <v>81191.33</v>
      </c>
      <c r="E161" s="5">
        <v>30.73</v>
      </c>
      <c r="F161" s="4">
        <v>2230608.19</v>
      </c>
    </row>
    <row r="162" spans="1:6" x14ac:dyDescent="0.35">
      <c r="A162" s="9">
        <v>13421</v>
      </c>
      <c r="B162" s="3" t="s">
        <v>150</v>
      </c>
      <c r="C162" s="4">
        <v>868322.71</v>
      </c>
      <c r="D162" s="4">
        <v>3202.69</v>
      </c>
      <c r="E162" s="5">
        <v>0</v>
      </c>
      <c r="F162" s="4">
        <v>871525.4</v>
      </c>
    </row>
    <row r="163" spans="1:6" x14ac:dyDescent="0.35">
      <c r="A163" s="9">
        <v>13423</v>
      </c>
      <c r="B163" s="3" t="s">
        <v>151</v>
      </c>
      <c r="C163" s="4">
        <v>761526.95</v>
      </c>
      <c r="D163" s="5">
        <v>0</v>
      </c>
      <c r="E163" s="5">
        <v>0</v>
      </c>
      <c r="F163" s="4">
        <v>761526.95</v>
      </c>
    </row>
    <row r="164" spans="1:6" x14ac:dyDescent="0.35">
      <c r="A164" s="9">
        <v>13425</v>
      </c>
      <c r="B164" s="3" t="s">
        <v>152</v>
      </c>
      <c r="C164" s="4">
        <v>65242.33</v>
      </c>
      <c r="D164" s="5">
        <v>234.39</v>
      </c>
      <c r="E164" s="5">
        <v>0</v>
      </c>
      <c r="F164" s="4">
        <v>65476.72</v>
      </c>
    </row>
    <row r="165" spans="1:6" x14ac:dyDescent="0.35">
      <c r="A165" s="9">
        <v>13426</v>
      </c>
      <c r="B165" s="3" t="s">
        <v>153</v>
      </c>
      <c r="C165" s="4">
        <v>1134467.6399999999</v>
      </c>
      <c r="D165" s="4">
        <v>587974.75</v>
      </c>
      <c r="E165" s="4">
        <v>577964</v>
      </c>
      <c r="F165" s="4">
        <v>1144478.3899999999</v>
      </c>
    </row>
    <row r="166" spans="1:6" x14ac:dyDescent="0.35">
      <c r="A166" s="9">
        <v>13427</v>
      </c>
      <c r="B166" s="3" t="s">
        <v>154</v>
      </c>
      <c r="C166" s="4">
        <v>59496.959999999999</v>
      </c>
      <c r="D166" s="5">
        <v>0</v>
      </c>
      <c r="E166" s="5">
        <v>0</v>
      </c>
      <c r="F166" s="4">
        <v>59496.959999999999</v>
      </c>
    </row>
    <row r="167" spans="1:6" x14ac:dyDescent="0.35">
      <c r="A167" s="9">
        <v>13430</v>
      </c>
      <c r="B167" s="3" t="s">
        <v>155</v>
      </c>
      <c r="C167" s="4">
        <v>7489486.1600000001</v>
      </c>
      <c r="D167" s="4">
        <v>339614.95</v>
      </c>
      <c r="E167" s="5">
        <v>203</v>
      </c>
      <c r="F167" s="4">
        <v>7828898.1100000003</v>
      </c>
    </row>
    <row r="168" spans="1:6" x14ac:dyDescent="0.35">
      <c r="A168" s="9">
        <v>13445</v>
      </c>
      <c r="B168" s="3" t="s">
        <v>156</v>
      </c>
      <c r="C168" s="4">
        <v>555142.97</v>
      </c>
      <c r="D168" s="5">
        <v>0</v>
      </c>
      <c r="E168" s="5">
        <v>0</v>
      </c>
      <c r="F168" s="4">
        <v>555142.97</v>
      </c>
    </row>
    <row r="169" spans="1:6" x14ac:dyDescent="0.35">
      <c r="A169" s="9">
        <v>13487</v>
      </c>
      <c r="B169" s="3" t="s">
        <v>159</v>
      </c>
      <c r="C169" s="4">
        <v>2014899.19</v>
      </c>
      <c r="D169" s="4">
        <v>91904.65</v>
      </c>
      <c r="E169" s="5">
        <v>0.6</v>
      </c>
      <c r="F169" s="4">
        <v>2106803.2400000002</v>
      </c>
    </row>
    <row r="170" spans="1:6" x14ac:dyDescent="0.35">
      <c r="A170" s="9">
        <v>13511</v>
      </c>
      <c r="B170" s="3" t="s">
        <v>160</v>
      </c>
      <c r="C170" s="4">
        <v>1086210.71</v>
      </c>
      <c r="D170" s="4">
        <v>50062.85</v>
      </c>
      <c r="E170" s="5">
        <v>516.73</v>
      </c>
      <c r="F170" s="4">
        <v>1135756.83</v>
      </c>
    </row>
    <row r="171" spans="1:6" x14ac:dyDescent="0.35">
      <c r="A171" s="9">
        <v>13520</v>
      </c>
      <c r="B171" s="3" t="s">
        <v>161</v>
      </c>
      <c r="C171" s="4">
        <v>2776847.34</v>
      </c>
      <c r="D171" s="4">
        <v>127214.62</v>
      </c>
      <c r="E171" s="5">
        <v>551.49</v>
      </c>
      <c r="F171" s="4">
        <v>2903510.47</v>
      </c>
    </row>
    <row r="172" spans="1:6" x14ac:dyDescent="0.35">
      <c r="A172" s="9">
        <v>13529</v>
      </c>
      <c r="B172" s="3" t="s">
        <v>162</v>
      </c>
      <c r="C172" s="4">
        <v>537390</v>
      </c>
      <c r="D172" s="4">
        <v>24512.39</v>
      </c>
      <c r="E172" s="5">
        <v>0</v>
      </c>
      <c r="F172" s="4">
        <v>561902.39</v>
      </c>
    </row>
    <row r="173" spans="1:6" x14ac:dyDescent="0.35">
      <c r="A173" s="9">
        <v>13539</v>
      </c>
      <c r="B173" s="3" t="s">
        <v>164</v>
      </c>
      <c r="C173" s="4">
        <v>2013968.04</v>
      </c>
      <c r="D173" s="4">
        <v>92265.02</v>
      </c>
      <c r="E173" s="5">
        <v>399.98</v>
      </c>
      <c r="F173" s="4">
        <v>2105833.08</v>
      </c>
    </row>
    <row r="174" spans="1:6" x14ac:dyDescent="0.35">
      <c r="A174" s="9">
        <v>13540</v>
      </c>
      <c r="B174" s="3" t="s">
        <v>165</v>
      </c>
      <c r="C174" s="4">
        <v>714977.9</v>
      </c>
      <c r="D174" s="4">
        <v>18220.39</v>
      </c>
      <c r="E174" s="5">
        <v>0</v>
      </c>
      <c r="F174" s="4">
        <v>733198.29</v>
      </c>
    </row>
    <row r="175" spans="1:6" x14ac:dyDescent="0.35">
      <c r="A175" s="9">
        <v>13550</v>
      </c>
      <c r="B175" s="3" t="s">
        <v>168</v>
      </c>
      <c r="C175" s="4">
        <v>104639233.73</v>
      </c>
      <c r="D175" s="4">
        <v>3124606.48</v>
      </c>
      <c r="E175" s="4">
        <v>107763840.20999999</v>
      </c>
      <c r="F175" s="5">
        <v>0</v>
      </c>
    </row>
    <row r="176" spans="1:6" x14ac:dyDescent="0.35">
      <c r="A176" s="9">
        <v>13551</v>
      </c>
      <c r="B176" s="3" t="s">
        <v>169</v>
      </c>
      <c r="C176" s="4">
        <v>95427827.239999995</v>
      </c>
      <c r="D176" s="4">
        <v>9710918.7899999991</v>
      </c>
      <c r="E176" s="4">
        <v>105138746.03</v>
      </c>
      <c r="F176" s="5">
        <v>0</v>
      </c>
    </row>
    <row r="177" spans="1:6" x14ac:dyDescent="0.35">
      <c r="A177" s="9">
        <v>13557</v>
      </c>
      <c r="B177" s="3" t="s">
        <v>175</v>
      </c>
      <c r="C177" s="5">
        <v>0</v>
      </c>
      <c r="D177" s="4">
        <v>715185270.84000003</v>
      </c>
      <c r="E177" s="4">
        <v>699230802.80999994</v>
      </c>
      <c r="F177" s="4">
        <v>15954468.029999999</v>
      </c>
    </row>
    <row r="178" spans="1:6" x14ac:dyDescent="0.35">
      <c r="A178" s="9">
        <v>13558</v>
      </c>
      <c r="B178" s="3" t="s">
        <v>176</v>
      </c>
      <c r="C178" s="5">
        <v>0</v>
      </c>
      <c r="D178" s="4">
        <v>192265782.25999999</v>
      </c>
      <c r="E178" s="4">
        <v>142365001.09</v>
      </c>
      <c r="F178" s="4">
        <v>49900781.170000002</v>
      </c>
    </row>
    <row r="179" spans="1:6" x14ac:dyDescent="0.35">
      <c r="B179" s="3"/>
      <c r="C179" s="4"/>
      <c r="D179" s="4"/>
      <c r="E179" s="5"/>
      <c r="F179" s="12">
        <f>SUM(F121:F178)</f>
        <v>200330308.63999999</v>
      </c>
    </row>
    <row r="180" spans="1:6" x14ac:dyDescent="0.35">
      <c r="A180" s="17" t="s">
        <v>862</v>
      </c>
      <c r="B180" s="14"/>
      <c r="C180" s="15"/>
      <c r="D180" s="15"/>
      <c r="E180" s="16"/>
      <c r="F180" s="15"/>
    </row>
    <row r="181" spans="1:6" x14ac:dyDescent="0.35">
      <c r="A181" s="9">
        <v>13534</v>
      </c>
      <c r="B181" s="3" t="s">
        <v>163</v>
      </c>
      <c r="C181" s="4">
        <v>341232500.89999998</v>
      </c>
      <c r="D181" s="4">
        <v>91155440.489999995</v>
      </c>
      <c r="E181" s="4">
        <v>6312792.5499999998</v>
      </c>
      <c r="F181" s="4">
        <v>426075148.83999997</v>
      </c>
    </row>
    <row r="182" spans="1:6" x14ac:dyDescent="0.35">
      <c r="A182" s="9">
        <v>13126</v>
      </c>
      <c r="B182" s="3" t="s">
        <v>75</v>
      </c>
      <c r="C182" s="4">
        <v>40775.74</v>
      </c>
      <c r="D182" s="4">
        <v>80784927.180000007</v>
      </c>
      <c r="E182" s="4">
        <v>80762009.829999998</v>
      </c>
      <c r="F182" s="4">
        <v>63693.09</v>
      </c>
    </row>
    <row r="183" spans="1:6" x14ac:dyDescent="0.35">
      <c r="B183" s="3"/>
      <c r="C183" s="4"/>
      <c r="D183" s="4"/>
      <c r="E183" s="4"/>
      <c r="F183" s="12">
        <f>SUM(F181:F182)</f>
        <v>426138841.92999995</v>
      </c>
    </row>
    <row r="184" spans="1:6" s="25" customFormat="1" x14ac:dyDescent="0.35">
      <c r="A184" s="22"/>
      <c r="B184" s="23"/>
      <c r="C184" s="24"/>
      <c r="D184" s="24"/>
      <c r="E184" s="24"/>
      <c r="F184" s="24"/>
    </row>
    <row r="185" spans="1:6" x14ac:dyDescent="0.35">
      <c r="A185" s="17" t="s">
        <v>863</v>
      </c>
      <c r="B185" s="14"/>
      <c r="C185" s="15"/>
      <c r="D185" s="15"/>
      <c r="E185" s="15"/>
      <c r="F185" s="15"/>
    </row>
    <row r="186" spans="1:6" x14ac:dyDescent="0.35">
      <c r="A186" s="9">
        <v>14112</v>
      </c>
      <c r="B186" s="3" t="s">
        <v>178</v>
      </c>
      <c r="C186" s="5">
        <v>1</v>
      </c>
      <c r="D186" s="5">
        <v>95.42</v>
      </c>
      <c r="E186" s="5">
        <v>91</v>
      </c>
      <c r="F186" s="5">
        <v>5.42</v>
      </c>
    </row>
    <row r="187" spans="1:6" x14ac:dyDescent="0.35">
      <c r="A187" s="9">
        <v>14115</v>
      </c>
      <c r="B187" s="3" t="s">
        <v>179</v>
      </c>
      <c r="C187" s="4">
        <v>31091.66</v>
      </c>
      <c r="D187" s="4">
        <v>72546.59</v>
      </c>
      <c r="E187" s="4">
        <v>33106.57</v>
      </c>
      <c r="F187" s="4">
        <v>70531.679999999993</v>
      </c>
    </row>
    <row r="188" spans="1:6" x14ac:dyDescent="0.35">
      <c r="A188" s="9">
        <v>14117</v>
      </c>
      <c r="B188" s="3" t="s">
        <v>181</v>
      </c>
      <c r="C188" s="5">
        <v>0</v>
      </c>
      <c r="D188" s="5">
        <v>30</v>
      </c>
      <c r="E188" s="5">
        <v>30</v>
      </c>
      <c r="F188" s="5">
        <v>0</v>
      </c>
    </row>
    <row r="189" spans="1:6" x14ac:dyDescent="0.35">
      <c r="A189" s="9">
        <v>14119</v>
      </c>
      <c r="B189" s="3" t="s">
        <v>182</v>
      </c>
      <c r="C189" s="5">
        <v>0</v>
      </c>
      <c r="D189" s="5">
        <v>500</v>
      </c>
      <c r="E189" s="5">
        <v>498</v>
      </c>
      <c r="F189" s="5">
        <v>2</v>
      </c>
    </row>
    <row r="190" spans="1:6" x14ac:dyDescent="0.35">
      <c r="A190" s="9">
        <v>14123</v>
      </c>
      <c r="B190" s="3" t="s">
        <v>184</v>
      </c>
      <c r="C190" s="5">
        <v>0</v>
      </c>
      <c r="D190" s="5">
        <v>87.01</v>
      </c>
      <c r="E190" s="5">
        <v>86.96</v>
      </c>
      <c r="F190" s="5">
        <v>0.05</v>
      </c>
    </row>
    <row r="191" spans="1:6" x14ac:dyDescent="0.35">
      <c r="A191" s="9">
        <v>14124</v>
      </c>
      <c r="B191" s="3" t="s">
        <v>185</v>
      </c>
      <c r="C191" s="5">
        <v>0</v>
      </c>
      <c r="D191" s="5">
        <v>25</v>
      </c>
      <c r="E191" s="5">
        <v>25</v>
      </c>
      <c r="F191" s="5">
        <v>0</v>
      </c>
    </row>
    <row r="192" spans="1:6" x14ac:dyDescent="0.35">
      <c r="A192" s="9">
        <v>14126</v>
      </c>
      <c r="B192" s="3" t="s">
        <v>186</v>
      </c>
      <c r="C192" s="5">
        <v>0</v>
      </c>
      <c r="D192" s="4">
        <v>25413</v>
      </c>
      <c r="E192" s="4">
        <v>25413</v>
      </c>
      <c r="F192" s="5">
        <v>0</v>
      </c>
    </row>
    <row r="193" spans="1:6" x14ac:dyDescent="0.35">
      <c r="A193" s="9">
        <v>14127</v>
      </c>
      <c r="B193" s="3" t="s">
        <v>187</v>
      </c>
      <c r="C193" s="5">
        <v>0</v>
      </c>
      <c r="D193" s="4">
        <v>1110</v>
      </c>
      <c r="E193" s="4">
        <v>1110</v>
      </c>
      <c r="F193" s="5">
        <v>0</v>
      </c>
    </row>
    <row r="194" spans="1:6" x14ac:dyDescent="0.35">
      <c r="A194" s="9">
        <v>14129</v>
      </c>
      <c r="B194" s="3" t="s">
        <v>188</v>
      </c>
      <c r="C194" s="5">
        <v>0</v>
      </c>
      <c r="D194" s="5">
        <v>235</v>
      </c>
      <c r="E194" s="5">
        <v>235</v>
      </c>
      <c r="F194" s="5">
        <v>0</v>
      </c>
    </row>
    <row r="195" spans="1:6" x14ac:dyDescent="0.35">
      <c r="A195" s="9">
        <v>14130</v>
      </c>
      <c r="B195" s="3" t="s">
        <v>189</v>
      </c>
      <c r="C195" s="5">
        <v>0</v>
      </c>
      <c r="D195" s="4">
        <v>7630</v>
      </c>
      <c r="E195" s="4">
        <v>7630</v>
      </c>
      <c r="F195" s="5">
        <v>0</v>
      </c>
    </row>
    <row r="196" spans="1:6" x14ac:dyDescent="0.35">
      <c r="A196" s="9">
        <v>14131</v>
      </c>
      <c r="B196" s="3" t="s">
        <v>190</v>
      </c>
      <c r="C196" s="5">
        <v>0</v>
      </c>
      <c r="D196" s="5">
        <v>303</v>
      </c>
      <c r="E196" s="5">
        <v>303</v>
      </c>
      <c r="F196" s="5">
        <v>0</v>
      </c>
    </row>
    <row r="197" spans="1:6" x14ac:dyDescent="0.35">
      <c r="A197" s="9">
        <v>14133</v>
      </c>
      <c r="B197" s="3" t="s">
        <v>191</v>
      </c>
      <c r="C197" s="5">
        <v>0</v>
      </c>
      <c r="D197" s="5">
        <v>413.79</v>
      </c>
      <c r="E197" s="5">
        <v>413.79</v>
      </c>
      <c r="F197" s="5">
        <v>0</v>
      </c>
    </row>
    <row r="198" spans="1:6" x14ac:dyDescent="0.35">
      <c r="A198" s="9">
        <v>14135</v>
      </c>
      <c r="B198" s="3" t="s">
        <v>192</v>
      </c>
      <c r="C198" s="5">
        <v>2.1800000000000002</v>
      </c>
      <c r="D198" s="4">
        <v>2258.6</v>
      </c>
      <c r="E198" s="4">
        <v>2253.7199999999998</v>
      </c>
      <c r="F198" s="5">
        <v>7.06</v>
      </c>
    </row>
    <row r="199" spans="1:6" x14ac:dyDescent="0.35">
      <c r="A199" s="9">
        <v>14138</v>
      </c>
      <c r="B199" s="3" t="s">
        <v>193</v>
      </c>
      <c r="C199" s="4">
        <v>20727.689999999999</v>
      </c>
      <c r="D199" s="5">
        <v>0</v>
      </c>
      <c r="E199" s="4">
        <v>20727.7</v>
      </c>
      <c r="F199" s="5">
        <v>-0.01</v>
      </c>
    </row>
    <row r="200" spans="1:6" x14ac:dyDescent="0.35">
      <c r="A200" s="9">
        <v>14148</v>
      </c>
      <c r="B200" s="3" t="s">
        <v>194</v>
      </c>
      <c r="C200" s="4">
        <v>2878.73</v>
      </c>
      <c r="D200" s="4">
        <v>31091.39</v>
      </c>
      <c r="E200" s="4">
        <v>19288.080000000002</v>
      </c>
      <c r="F200" s="4">
        <v>14682.04</v>
      </c>
    </row>
    <row r="201" spans="1:6" x14ac:dyDescent="0.35">
      <c r="A201" s="9">
        <v>14152</v>
      </c>
      <c r="B201" s="3" t="s">
        <v>195</v>
      </c>
      <c r="C201" s="5">
        <v>0</v>
      </c>
      <c r="D201" s="4">
        <v>4800</v>
      </c>
      <c r="E201" s="4">
        <v>4800</v>
      </c>
      <c r="F201" s="5">
        <v>0</v>
      </c>
    </row>
    <row r="202" spans="1:6" x14ac:dyDescent="0.35">
      <c r="A202" s="9">
        <v>14153</v>
      </c>
      <c r="B202" s="3" t="s">
        <v>196</v>
      </c>
      <c r="C202" s="4">
        <v>24470.080000000002</v>
      </c>
      <c r="D202" s="4">
        <v>13060</v>
      </c>
      <c r="E202" s="4">
        <v>21832.17</v>
      </c>
      <c r="F202" s="4">
        <v>15697.91</v>
      </c>
    </row>
    <row r="203" spans="1:6" x14ac:dyDescent="0.35">
      <c r="A203" s="9">
        <v>14157</v>
      </c>
      <c r="B203" s="3" t="s">
        <v>197</v>
      </c>
      <c r="C203" s="4">
        <v>1439.29</v>
      </c>
      <c r="D203" s="4">
        <v>51818.99</v>
      </c>
      <c r="E203" s="4">
        <v>34545.949999999997</v>
      </c>
      <c r="F203" s="4">
        <v>18712.330000000002</v>
      </c>
    </row>
    <row r="204" spans="1:6" x14ac:dyDescent="0.35">
      <c r="A204" s="9">
        <v>14160</v>
      </c>
      <c r="B204" s="3" t="s">
        <v>198</v>
      </c>
      <c r="C204" s="5">
        <v>432</v>
      </c>
      <c r="D204" s="5">
        <v>0</v>
      </c>
      <c r="E204" s="5">
        <v>432</v>
      </c>
      <c r="F204" s="5">
        <v>0</v>
      </c>
    </row>
    <row r="205" spans="1:6" x14ac:dyDescent="0.35">
      <c r="A205" s="9">
        <v>14162</v>
      </c>
      <c r="B205" s="3" t="s">
        <v>200</v>
      </c>
      <c r="C205" s="5">
        <v>6.4</v>
      </c>
      <c r="D205" s="5">
        <v>0</v>
      </c>
      <c r="E205" s="5">
        <v>6.4</v>
      </c>
      <c r="F205" s="5">
        <v>0</v>
      </c>
    </row>
    <row r="206" spans="1:6" x14ac:dyDescent="0.35">
      <c r="A206" s="9">
        <v>14163</v>
      </c>
      <c r="B206" s="3" t="s">
        <v>201</v>
      </c>
      <c r="C206" s="5">
        <v>15</v>
      </c>
      <c r="D206" s="4">
        <v>1122.1400000000001</v>
      </c>
      <c r="E206" s="4">
        <v>1081.1400000000001</v>
      </c>
      <c r="F206" s="5">
        <v>56</v>
      </c>
    </row>
    <row r="207" spans="1:6" x14ac:dyDescent="0.35">
      <c r="A207" s="9">
        <v>14165</v>
      </c>
      <c r="B207" s="3" t="s">
        <v>202</v>
      </c>
      <c r="C207" s="5">
        <v>-0.4</v>
      </c>
      <c r="D207" s="5">
        <v>0.4</v>
      </c>
      <c r="E207" s="5">
        <v>0</v>
      </c>
      <c r="F207" s="5">
        <v>0</v>
      </c>
    </row>
    <row r="208" spans="1:6" x14ac:dyDescent="0.35">
      <c r="A208" s="9">
        <v>14166</v>
      </c>
      <c r="B208" s="3" t="s">
        <v>203</v>
      </c>
      <c r="C208" s="5">
        <v>0</v>
      </c>
      <c r="D208" s="5">
        <v>719</v>
      </c>
      <c r="E208" s="5">
        <v>665</v>
      </c>
      <c r="F208" s="5">
        <v>54</v>
      </c>
    </row>
    <row r="209" spans="1:6" x14ac:dyDescent="0.35">
      <c r="A209" s="9">
        <v>14168</v>
      </c>
      <c r="B209" s="3" t="s">
        <v>204</v>
      </c>
      <c r="C209" s="5">
        <v>0</v>
      </c>
      <c r="D209" s="5">
        <v>156</v>
      </c>
      <c r="E209" s="5">
        <v>156</v>
      </c>
      <c r="F209" s="5">
        <v>0</v>
      </c>
    </row>
    <row r="210" spans="1:6" x14ac:dyDescent="0.35">
      <c r="A210" s="9">
        <v>14169</v>
      </c>
      <c r="B210" s="3" t="s">
        <v>205</v>
      </c>
      <c r="C210" s="5">
        <v>0.6</v>
      </c>
      <c r="D210" s="5">
        <v>0</v>
      </c>
      <c r="E210" s="5">
        <v>0.6</v>
      </c>
      <c r="F210" s="5">
        <v>0</v>
      </c>
    </row>
    <row r="211" spans="1:6" x14ac:dyDescent="0.35">
      <c r="A211" s="9">
        <v>14172</v>
      </c>
      <c r="B211" s="3" t="s">
        <v>206</v>
      </c>
      <c r="C211" s="4">
        <v>3022.82</v>
      </c>
      <c r="D211" s="5">
        <v>0</v>
      </c>
      <c r="E211" s="4">
        <v>3022.82</v>
      </c>
      <c r="F211" s="5">
        <v>0</v>
      </c>
    </row>
    <row r="212" spans="1:6" x14ac:dyDescent="0.35">
      <c r="A212" s="9">
        <v>14176</v>
      </c>
      <c r="B212" s="3" t="s">
        <v>207</v>
      </c>
      <c r="C212" s="4">
        <v>2159.2800000000002</v>
      </c>
      <c r="D212" s="5">
        <v>0</v>
      </c>
      <c r="E212" s="4">
        <v>2159.2800000000002</v>
      </c>
      <c r="F212" s="5">
        <v>0</v>
      </c>
    </row>
    <row r="213" spans="1:6" x14ac:dyDescent="0.35">
      <c r="A213" s="9">
        <v>14177</v>
      </c>
      <c r="B213" s="3" t="s">
        <v>208</v>
      </c>
      <c r="C213" s="5">
        <v>1.9</v>
      </c>
      <c r="D213" s="5">
        <v>414.84</v>
      </c>
      <c r="E213" s="5">
        <v>359</v>
      </c>
      <c r="F213" s="5">
        <v>57.74</v>
      </c>
    </row>
    <row r="214" spans="1:6" x14ac:dyDescent="0.35">
      <c r="A214" s="9">
        <v>14178</v>
      </c>
      <c r="B214" s="3" t="s">
        <v>209</v>
      </c>
      <c r="C214" s="4">
        <v>4318.24</v>
      </c>
      <c r="D214" s="5">
        <v>0</v>
      </c>
      <c r="E214" s="4">
        <v>4318.24</v>
      </c>
      <c r="F214" s="5">
        <v>0</v>
      </c>
    </row>
    <row r="215" spans="1:6" x14ac:dyDescent="0.35">
      <c r="A215" s="9">
        <v>14179</v>
      </c>
      <c r="B215" s="3" t="s">
        <v>210</v>
      </c>
      <c r="C215" s="5">
        <v>620.4</v>
      </c>
      <c r="D215" s="5">
        <v>0</v>
      </c>
      <c r="E215" s="5">
        <v>620.4</v>
      </c>
      <c r="F215" s="5">
        <v>0</v>
      </c>
    </row>
    <row r="216" spans="1:6" x14ac:dyDescent="0.35">
      <c r="A216" s="9">
        <v>14184</v>
      </c>
      <c r="B216" s="3" t="s">
        <v>211</v>
      </c>
      <c r="C216" s="4">
        <v>20727.490000000002</v>
      </c>
      <c r="D216" s="5">
        <v>0</v>
      </c>
      <c r="E216" s="4">
        <v>20727.490000000002</v>
      </c>
      <c r="F216" s="5">
        <v>0</v>
      </c>
    </row>
    <row r="217" spans="1:6" x14ac:dyDescent="0.35">
      <c r="A217" s="9">
        <v>14185</v>
      </c>
      <c r="B217" s="3" t="s">
        <v>212</v>
      </c>
      <c r="C217" s="4">
        <v>34545.910000000003</v>
      </c>
      <c r="D217" s="5">
        <v>0</v>
      </c>
      <c r="E217" s="4">
        <v>34545.910000000003</v>
      </c>
      <c r="F217" s="5">
        <v>0</v>
      </c>
    </row>
    <row r="218" spans="1:6" x14ac:dyDescent="0.35">
      <c r="A218" s="9">
        <v>14186</v>
      </c>
      <c r="B218" s="3" t="s">
        <v>213</v>
      </c>
      <c r="C218" s="4">
        <v>80607.22</v>
      </c>
      <c r="D218" s="5">
        <v>0</v>
      </c>
      <c r="E218" s="4">
        <v>80607.22</v>
      </c>
      <c r="F218" s="5">
        <v>0</v>
      </c>
    </row>
    <row r="219" spans="1:6" x14ac:dyDescent="0.35">
      <c r="A219" s="9">
        <v>14188</v>
      </c>
      <c r="B219" s="3" t="s">
        <v>214</v>
      </c>
      <c r="C219" s="5">
        <v>11.64</v>
      </c>
      <c r="D219" s="5">
        <v>202.67</v>
      </c>
      <c r="E219" s="5">
        <v>184.67</v>
      </c>
      <c r="F219" s="5">
        <v>29.64</v>
      </c>
    </row>
    <row r="220" spans="1:6" x14ac:dyDescent="0.35">
      <c r="A220" s="9">
        <v>14190</v>
      </c>
      <c r="B220" s="3" t="s">
        <v>215</v>
      </c>
      <c r="C220" s="5">
        <v>0</v>
      </c>
      <c r="D220" s="5">
        <v>1</v>
      </c>
      <c r="E220" s="5">
        <v>0</v>
      </c>
      <c r="F220" s="5">
        <v>1</v>
      </c>
    </row>
    <row r="221" spans="1:6" x14ac:dyDescent="0.35">
      <c r="A221" s="9">
        <v>14192</v>
      </c>
      <c r="B221" s="3" t="s">
        <v>217</v>
      </c>
      <c r="C221" s="4">
        <v>46061.38</v>
      </c>
      <c r="D221" s="5">
        <v>0</v>
      </c>
      <c r="E221" s="4">
        <v>46061.38</v>
      </c>
      <c r="F221" s="5">
        <v>0</v>
      </c>
    </row>
    <row r="222" spans="1:6" x14ac:dyDescent="0.35">
      <c r="A222" s="9">
        <v>14193</v>
      </c>
      <c r="B222" s="3" t="s">
        <v>218</v>
      </c>
      <c r="C222" s="4">
        <v>2734.92</v>
      </c>
      <c r="D222" s="5">
        <v>0</v>
      </c>
      <c r="E222" s="4">
        <v>2734.92</v>
      </c>
      <c r="F222" s="5">
        <v>0</v>
      </c>
    </row>
    <row r="223" spans="1:6" x14ac:dyDescent="0.35">
      <c r="A223" s="9">
        <v>14194</v>
      </c>
      <c r="B223" s="3" t="s">
        <v>219</v>
      </c>
      <c r="C223" s="4">
        <v>24354.95</v>
      </c>
      <c r="D223" s="5">
        <v>0</v>
      </c>
      <c r="E223" s="4">
        <v>24354.95</v>
      </c>
      <c r="F223" s="5">
        <v>0</v>
      </c>
    </row>
    <row r="224" spans="1:6" x14ac:dyDescent="0.35">
      <c r="A224" s="9">
        <v>14200</v>
      </c>
      <c r="B224" s="3" t="s">
        <v>222</v>
      </c>
      <c r="C224" s="4">
        <v>7197.12</v>
      </c>
      <c r="D224" s="5">
        <v>0</v>
      </c>
      <c r="E224" s="4">
        <v>7197.12</v>
      </c>
      <c r="F224" s="5">
        <v>0</v>
      </c>
    </row>
    <row r="225" spans="1:6" x14ac:dyDescent="0.35">
      <c r="A225" s="9">
        <v>14205</v>
      </c>
      <c r="B225" s="3" t="s">
        <v>227</v>
      </c>
      <c r="C225" s="4">
        <v>18136.64</v>
      </c>
      <c r="D225" s="5">
        <v>0</v>
      </c>
      <c r="E225" s="4">
        <v>18136.64</v>
      </c>
      <c r="F225" s="5">
        <v>0</v>
      </c>
    </row>
    <row r="226" spans="1:6" x14ac:dyDescent="0.35">
      <c r="A226" s="9">
        <v>14207</v>
      </c>
      <c r="B226" s="3" t="s">
        <v>229</v>
      </c>
      <c r="C226" s="4">
        <v>10363.86</v>
      </c>
      <c r="D226" s="5">
        <v>0</v>
      </c>
      <c r="E226" s="4">
        <v>10363.86</v>
      </c>
      <c r="F226" s="5">
        <v>0</v>
      </c>
    </row>
    <row r="227" spans="1:6" x14ac:dyDescent="0.35">
      <c r="A227" s="9">
        <v>14209</v>
      </c>
      <c r="B227" s="3" t="s">
        <v>231</v>
      </c>
      <c r="C227" s="4">
        <v>21535</v>
      </c>
      <c r="D227" s="5">
        <v>0</v>
      </c>
      <c r="E227" s="4">
        <v>21535</v>
      </c>
      <c r="F227" s="5">
        <v>0</v>
      </c>
    </row>
    <row r="228" spans="1:6" x14ac:dyDescent="0.35">
      <c r="A228" s="9">
        <v>14213</v>
      </c>
      <c r="B228" s="3" t="s">
        <v>233</v>
      </c>
      <c r="C228" s="4">
        <v>48364.43</v>
      </c>
      <c r="D228" s="5">
        <v>0</v>
      </c>
      <c r="E228" s="4">
        <v>48364.43</v>
      </c>
      <c r="F228" s="5">
        <v>0</v>
      </c>
    </row>
    <row r="229" spans="1:6" x14ac:dyDescent="0.35">
      <c r="A229" s="9">
        <v>14216</v>
      </c>
      <c r="B229" s="3" t="s">
        <v>234</v>
      </c>
      <c r="C229" s="4">
        <v>5332.46</v>
      </c>
      <c r="D229" s="5">
        <v>0</v>
      </c>
      <c r="E229" s="4">
        <v>5332.46</v>
      </c>
      <c r="F229" s="5">
        <v>0</v>
      </c>
    </row>
    <row r="230" spans="1:6" x14ac:dyDescent="0.35">
      <c r="A230" s="9">
        <v>14218</v>
      </c>
      <c r="B230" s="3" t="s">
        <v>236</v>
      </c>
      <c r="C230" s="5">
        <v>-8</v>
      </c>
      <c r="D230" s="5">
        <v>11.87</v>
      </c>
      <c r="E230" s="5">
        <v>0</v>
      </c>
      <c r="F230" s="5">
        <v>3.87</v>
      </c>
    </row>
    <row r="231" spans="1:6" x14ac:dyDescent="0.35">
      <c r="A231" s="9">
        <v>14220</v>
      </c>
      <c r="B231" s="3" t="s">
        <v>237</v>
      </c>
      <c r="C231" s="4">
        <v>52394.79</v>
      </c>
      <c r="D231" s="5">
        <v>0</v>
      </c>
      <c r="E231" s="4">
        <v>46349.14</v>
      </c>
      <c r="F231" s="4">
        <v>6045.65</v>
      </c>
    </row>
    <row r="232" spans="1:6" x14ac:dyDescent="0.35">
      <c r="A232" s="9">
        <v>14221</v>
      </c>
      <c r="B232" s="3" t="s">
        <v>238</v>
      </c>
      <c r="C232" s="4">
        <v>12091.14</v>
      </c>
      <c r="D232" s="5">
        <v>0</v>
      </c>
      <c r="E232" s="4">
        <v>11659.14</v>
      </c>
      <c r="F232" s="5">
        <v>432</v>
      </c>
    </row>
    <row r="233" spans="1:6" x14ac:dyDescent="0.35">
      <c r="A233" s="9">
        <v>14223</v>
      </c>
      <c r="B233" s="3" t="s">
        <v>239</v>
      </c>
      <c r="C233" s="4">
        <v>20919.669999999998</v>
      </c>
      <c r="D233" s="5">
        <v>0</v>
      </c>
      <c r="E233" s="4">
        <v>20919.669999999998</v>
      </c>
      <c r="F233" s="5">
        <v>0</v>
      </c>
    </row>
    <row r="234" spans="1:6" x14ac:dyDescent="0.35">
      <c r="A234" s="9">
        <v>14224</v>
      </c>
      <c r="B234" s="3" t="s">
        <v>240</v>
      </c>
      <c r="C234" s="4">
        <v>24182.19</v>
      </c>
      <c r="D234" s="5">
        <v>0</v>
      </c>
      <c r="E234" s="4">
        <v>24182.19</v>
      </c>
      <c r="F234" s="5">
        <v>0</v>
      </c>
    </row>
    <row r="235" spans="1:6" x14ac:dyDescent="0.35">
      <c r="A235" s="9">
        <v>14225</v>
      </c>
      <c r="B235" s="3" t="s">
        <v>241</v>
      </c>
      <c r="C235" s="4">
        <v>19432.11</v>
      </c>
      <c r="D235" s="5">
        <v>0</v>
      </c>
      <c r="E235" s="4">
        <v>19432.11</v>
      </c>
      <c r="F235" s="5">
        <v>0</v>
      </c>
    </row>
    <row r="236" spans="1:6" x14ac:dyDescent="0.35">
      <c r="A236" s="9">
        <v>14226</v>
      </c>
      <c r="B236" s="3" t="s">
        <v>242</v>
      </c>
      <c r="C236" s="4">
        <v>16121.44</v>
      </c>
      <c r="D236" s="5">
        <v>0</v>
      </c>
      <c r="E236" s="4">
        <v>15545.79</v>
      </c>
      <c r="F236" s="5">
        <v>575.65</v>
      </c>
    </row>
    <row r="237" spans="1:6" x14ac:dyDescent="0.35">
      <c r="A237" s="9">
        <v>14227</v>
      </c>
      <c r="B237" s="3" t="s">
        <v>243</v>
      </c>
      <c r="C237" s="4">
        <v>12954.78</v>
      </c>
      <c r="D237" s="5">
        <v>0</v>
      </c>
      <c r="E237" s="4">
        <v>11659.14</v>
      </c>
      <c r="F237" s="4">
        <v>1295.6400000000001</v>
      </c>
    </row>
    <row r="238" spans="1:6" x14ac:dyDescent="0.35">
      <c r="A238" s="9">
        <v>14228</v>
      </c>
      <c r="B238" s="3" t="s">
        <v>244</v>
      </c>
      <c r="C238" s="4">
        <v>15587.2</v>
      </c>
      <c r="D238" s="5">
        <v>0</v>
      </c>
      <c r="E238" s="4">
        <v>15587.2</v>
      </c>
      <c r="F238" s="5">
        <v>0</v>
      </c>
    </row>
    <row r="239" spans="1:6" x14ac:dyDescent="0.35">
      <c r="A239" s="9">
        <v>14229</v>
      </c>
      <c r="B239" s="3" t="s">
        <v>245</v>
      </c>
      <c r="C239" s="4">
        <v>20151.82</v>
      </c>
      <c r="D239" s="5">
        <v>0</v>
      </c>
      <c r="E239" s="4">
        <v>19432.169999999998</v>
      </c>
      <c r="F239" s="5">
        <v>719.65</v>
      </c>
    </row>
    <row r="240" spans="1:6" x14ac:dyDescent="0.35">
      <c r="A240" s="9">
        <v>14230</v>
      </c>
      <c r="B240" s="3" t="s">
        <v>246</v>
      </c>
      <c r="C240" s="4">
        <v>30227.75</v>
      </c>
      <c r="D240" s="5">
        <v>0</v>
      </c>
      <c r="E240" s="4">
        <v>27204.93</v>
      </c>
      <c r="F240" s="4">
        <v>3022.82</v>
      </c>
    </row>
    <row r="241" spans="1:6" x14ac:dyDescent="0.35">
      <c r="A241" s="9">
        <v>14231</v>
      </c>
      <c r="B241" s="3" t="s">
        <v>247</v>
      </c>
      <c r="C241" s="4">
        <v>30227.75</v>
      </c>
      <c r="D241" s="5">
        <v>0</v>
      </c>
      <c r="E241" s="4">
        <v>27204.93</v>
      </c>
      <c r="F241" s="4">
        <v>3022.82</v>
      </c>
    </row>
    <row r="242" spans="1:6" x14ac:dyDescent="0.35">
      <c r="A242" s="9">
        <v>14232</v>
      </c>
      <c r="B242" s="3" t="s">
        <v>248</v>
      </c>
      <c r="C242" s="4">
        <v>30227.75</v>
      </c>
      <c r="D242" s="5">
        <v>0</v>
      </c>
      <c r="E242" s="4">
        <v>27204.93</v>
      </c>
      <c r="F242" s="4">
        <v>3022.82</v>
      </c>
    </row>
    <row r="243" spans="1:6" x14ac:dyDescent="0.35">
      <c r="A243" s="9">
        <v>14238</v>
      </c>
      <c r="B243" s="3" t="s">
        <v>254</v>
      </c>
      <c r="C243" s="4">
        <v>9212.2800000000007</v>
      </c>
      <c r="D243" s="5">
        <v>0</v>
      </c>
      <c r="E243" s="4">
        <v>7772.76</v>
      </c>
      <c r="F243" s="4">
        <v>1439.52</v>
      </c>
    </row>
    <row r="244" spans="1:6" x14ac:dyDescent="0.35">
      <c r="A244" s="9">
        <v>14239</v>
      </c>
      <c r="B244" s="3" t="s">
        <v>255</v>
      </c>
      <c r="C244" s="4">
        <v>23030.66</v>
      </c>
      <c r="D244" s="5">
        <v>0</v>
      </c>
      <c r="E244" s="4">
        <v>19432.169999999998</v>
      </c>
      <c r="F244" s="4">
        <v>3598.49</v>
      </c>
    </row>
    <row r="245" spans="1:6" x14ac:dyDescent="0.35">
      <c r="A245" s="9">
        <v>14240</v>
      </c>
      <c r="B245" s="3" t="s">
        <v>256</v>
      </c>
      <c r="C245" s="4">
        <v>13818.42</v>
      </c>
      <c r="D245" s="5">
        <v>0</v>
      </c>
      <c r="E245" s="4">
        <v>11659.14</v>
      </c>
      <c r="F245" s="4">
        <v>2159.2800000000002</v>
      </c>
    </row>
    <row r="246" spans="1:6" x14ac:dyDescent="0.35">
      <c r="A246" s="9">
        <v>14241</v>
      </c>
      <c r="B246" s="3" t="s">
        <v>257</v>
      </c>
      <c r="C246" s="5">
        <v>1</v>
      </c>
      <c r="D246" s="5">
        <v>6.4</v>
      </c>
      <c r="E246" s="5">
        <v>7.4</v>
      </c>
      <c r="F246" s="5">
        <v>0</v>
      </c>
    </row>
    <row r="247" spans="1:6" x14ac:dyDescent="0.35">
      <c r="A247" s="9">
        <v>14242</v>
      </c>
      <c r="B247" s="3" t="s">
        <v>258</v>
      </c>
      <c r="C247" s="4">
        <v>38000.6</v>
      </c>
      <c r="D247" s="5">
        <v>0</v>
      </c>
      <c r="E247" s="4">
        <v>17272.95</v>
      </c>
      <c r="F247" s="4">
        <v>20727.650000000001</v>
      </c>
    </row>
    <row r="248" spans="1:6" x14ac:dyDescent="0.35">
      <c r="A248" s="9">
        <v>14243</v>
      </c>
      <c r="B248" s="3" t="s">
        <v>259</v>
      </c>
      <c r="C248" s="4">
        <v>12000</v>
      </c>
      <c r="D248" s="5">
        <v>0</v>
      </c>
      <c r="E248" s="5">
        <v>0</v>
      </c>
      <c r="F248" s="4">
        <v>12000</v>
      </c>
    </row>
    <row r="249" spans="1:6" x14ac:dyDescent="0.35">
      <c r="A249" s="9">
        <v>14245</v>
      </c>
      <c r="B249" s="3" t="s">
        <v>260</v>
      </c>
      <c r="C249" s="4">
        <v>15000</v>
      </c>
      <c r="D249" s="5">
        <v>0</v>
      </c>
      <c r="E249" s="4">
        <v>15000</v>
      </c>
      <c r="F249" s="5">
        <v>0</v>
      </c>
    </row>
    <row r="250" spans="1:6" x14ac:dyDescent="0.35">
      <c r="A250" s="9">
        <v>14247</v>
      </c>
      <c r="B250" s="3" t="s">
        <v>262</v>
      </c>
      <c r="C250" s="5">
        <v>0</v>
      </c>
      <c r="D250" s="4">
        <v>10185.74</v>
      </c>
      <c r="E250" s="4">
        <v>10185.74</v>
      </c>
      <c r="F250" s="5">
        <v>0</v>
      </c>
    </row>
    <row r="251" spans="1:6" x14ac:dyDescent="0.35">
      <c r="A251" s="9">
        <v>14249</v>
      </c>
      <c r="B251" s="3" t="s">
        <v>263</v>
      </c>
      <c r="C251" s="4">
        <v>77000</v>
      </c>
      <c r="D251" s="5">
        <v>0</v>
      </c>
      <c r="E251" s="5">
        <v>0</v>
      </c>
      <c r="F251" s="4">
        <v>77000</v>
      </c>
    </row>
    <row r="252" spans="1:6" x14ac:dyDescent="0.35">
      <c r="A252" s="9">
        <v>14251</v>
      </c>
      <c r="B252" s="3" t="s">
        <v>264</v>
      </c>
      <c r="C252" s="4">
        <v>25909.5</v>
      </c>
      <c r="D252" s="5">
        <v>0</v>
      </c>
      <c r="E252" s="4">
        <v>17273.04</v>
      </c>
      <c r="F252" s="4">
        <v>8636.4599999999991</v>
      </c>
    </row>
    <row r="253" spans="1:6" x14ac:dyDescent="0.35">
      <c r="A253" s="9">
        <v>14252</v>
      </c>
      <c r="B253" s="3" t="s">
        <v>265</v>
      </c>
      <c r="C253" s="5">
        <v>0</v>
      </c>
      <c r="D253" s="4">
        <v>25909.5</v>
      </c>
      <c r="E253" s="4">
        <v>15113.91</v>
      </c>
      <c r="F253" s="4">
        <v>10795.59</v>
      </c>
    </row>
    <row r="254" spans="1:6" x14ac:dyDescent="0.35">
      <c r="A254" s="9">
        <v>14253</v>
      </c>
      <c r="B254" s="3" t="s">
        <v>266</v>
      </c>
      <c r="C254" s="5">
        <v>89.16</v>
      </c>
      <c r="D254" s="4">
        <v>1800.81</v>
      </c>
      <c r="E254" s="4">
        <v>1874.97</v>
      </c>
      <c r="F254" s="5">
        <v>15</v>
      </c>
    </row>
    <row r="255" spans="1:6" x14ac:dyDescent="0.35">
      <c r="A255" s="9">
        <v>14258</v>
      </c>
      <c r="B255" s="3" t="s">
        <v>268</v>
      </c>
      <c r="C255" s="5">
        <v>0</v>
      </c>
      <c r="D255" s="4">
        <v>10363.799999999999</v>
      </c>
      <c r="E255" s="4">
        <v>6621.24</v>
      </c>
      <c r="F255" s="4">
        <v>3742.56</v>
      </c>
    </row>
    <row r="256" spans="1:6" x14ac:dyDescent="0.35">
      <c r="A256" s="9">
        <v>14259</v>
      </c>
      <c r="B256" s="3" t="s">
        <v>269</v>
      </c>
      <c r="C256" s="5">
        <v>0</v>
      </c>
      <c r="D256" s="4">
        <v>25909.5</v>
      </c>
      <c r="E256" s="4">
        <v>25909.5</v>
      </c>
      <c r="F256" s="5">
        <v>0</v>
      </c>
    </row>
    <row r="257" spans="1:6" x14ac:dyDescent="0.35">
      <c r="A257" s="9">
        <v>14262</v>
      </c>
      <c r="B257" s="3" t="s">
        <v>270</v>
      </c>
      <c r="C257" s="5">
        <v>0</v>
      </c>
      <c r="D257" s="4">
        <v>42599</v>
      </c>
      <c r="E257" s="5">
        <v>0</v>
      </c>
      <c r="F257" s="4">
        <v>42599</v>
      </c>
    </row>
    <row r="258" spans="1:6" x14ac:dyDescent="0.35">
      <c r="A258" s="9">
        <v>14268</v>
      </c>
      <c r="B258" s="3" t="s">
        <v>273</v>
      </c>
      <c r="C258" s="5">
        <v>0</v>
      </c>
      <c r="D258" s="4">
        <v>10363.799999999999</v>
      </c>
      <c r="E258" s="4">
        <v>2303.04</v>
      </c>
      <c r="F258" s="4">
        <v>8060.76</v>
      </c>
    </row>
    <row r="259" spans="1:6" x14ac:dyDescent="0.35">
      <c r="A259" s="9">
        <v>14273</v>
      </c>
      <c r="B259" s="3" t="s">
        <v>275</v>
      </c>
      <c r="C259" s="5">
        <v>0</v>
      </c>
      <c r="D259" s="4">
        <v>36273.29</v>
      </c>
      <c r="E259" s="4">
        <v>19144.21</v>
      </c>
      <c r="F259" s="4">
        <v>17129.080000000002</v>
      </c>
    </row>
    <row r="260" spans="1:6" x14ac:dyDescent="0.35">
      <c r="A260" s="9">
        <v>14276</v>
      </c>
      <c r="B260" s="3" t="s">
        <v>277</v>
      </c>
      <c r="C260" s="5">
        <v>0</v>
      </c>
      <c r="D260" s="4">
        <v>50000</v>
      </c>
      <c r="E260" s="5">
        <v>0</v>
      </c>
      <c r="F260" s="4">
        <v>50000</v>
      </c>
    </row>
    <row r="261" spans="1:6" x14ac:dyDescent="0.35">
      <c r="A261" s="9">
        <v>14278</v>
      </c>
      <c r="B261" s="3" t="s">
        <v>278</v>
      </c>
      <c r="C261" s="5">
        <v>0</v>
      </c>
      <c r="D261" s="4">
        <v>51818.99</v>
      </c>
      <c r="E261" s="4">
        <v>23030.720000000001</v>
      </c>
      <c r="F261" s="4">
        <v>28788.27</v>
      </c>
    </row>
    <row r="262" spans="1:6" x14ac:dyDescent="0.35">
      <c r="A262" s="9">
        <v>14279</v>
      </c>
      <c r="B262" s="3" t="s">
        <v>279</v>
      </c>
      <c r="C262" s="5">
        <v>0</v>
      </c>
      <c r="D262" s="4">
        <v>50000</v>
      </c>
      <c r="E262" s="4">
        <v>50000</v>
      </c>
      <c r="F262" s="5">
        <v>0</v>
      </c>
    </row>
    <row r="263" spans="1:6" x14ac:dyDescent="0.35">
      <c r="A263" s="9">
        <v>14280</v>
      </c>
      <c r="B263" s="3" t="s">
        <v>280</v>
      </c>
      <c r="C263" s="5">
        <v>0</v>
      </c>
      <c r="D263" s="4">
        <v>72546.59</v>
      </c>
      <c r="E263" s="4">
        <v>22166.98</v>
      </c>
      <c r="F263" s="4">
        <v>50379.61</v>
      </c>
    </row>
    <row r="264" spans="1:6" x14ac:dyDescent="0.35">
      <c r="A264" s="9">
        <v>14281</v>
      </c>
      <c r="B264" s="3" t="s">
        <v>281</v>
      </c>
      <c r="C264" s="5">
        <v>0</v>
      </c>
      <c r="D264" s="4">
        <v>20727.599999999999</v>
      </c>
      <c r="E264" s="4">
        <v>5181.93</v>
      </c>
      <c r="F264" s="4">
        <v>15545.67</v>
      </c>
    </row>
    <row r="265" spans="1:6" x14ac:dyDescent="0.35">
      <c r="A265" s="9">
        <v>14283</v>
      </c>
      <c r="B265" s="3" t="s">
        <v>282</v>
      </c>
      <c r="C265" s="5">
        <v>0</v>
      </c>
      <c r="D265" s="4">
        <v>51769.26</v>
      </c>
      <c r="E265" s="4">
        <v>1479.12</v>
      </c>
      <c r="F265" s="4">
        <v>50290.14</v>
      </c>
    </row>
    <row r="266" spans="1:6" x14ac:dyDescent="0.35">
      <c r="A266" s="9">
        <v>14302</v>
      </c>
      <c r="B266" s="3" t="s">
        <v>283</v>
      </c>
      <c r="C266" s="5">
        <v>28.38</v>
      </c>
      <c r="D266" s="5">
        <v>65.8</v>
      </c>
      <c r="E266" s="5">
        <v>94.18</v>
      </c>
      <c r="F266" s="5">
        <v>0</v>
      </c>
    </row>
    <row r="267" spans="1:6" x14ac:dyDescent="0.35">
      <c r="A267" s="9">
        <v>14307</v>
      </c>
      <c r="B267" s="3" t="s">
        <v>284</v>
      </c>
      <c r="C267" s="5">
        <v>16.84</v>
      </c>
      <c r="D267" s="5">
        <v>599.66</v>
      </c>
      <c r="E267" s="5">
        <v>612.63</v>
      </c>
      <c r="F267" s="5">
        <v>3.87</v>
      </c>
    </row>
    <row r="268" spans="1:6" x14ac:dyDescent="0.35">
      <c r="A268" s="9">
        <v>14330</v>
      </c>
      <c r="B268" s="3" t="s">
        <v>285</v>
      </c>
      <c r="C268" s="4">
        <v>13818.47</v>
      </c>
      <c r="D268" s="5">
        <v>0</v>
      </c>
      <c r="E268" s="4">
        <v>13818.47</v>
      </c>
      <c r="F268" s="5">
        <v>0</v>
      </c>
    </row>
    <row r="269" spans="1:6" x14ac:dyDescent="0.35">
      <c r="A269" s="9">
        <v>14333</v>
      </c>
      <c r="B269" s="3" t="s">
        <v>286</v>
      </c>
      <c r="C269" s="5">
        <v>0.11</v>
      </c>
      <c r="D269" s="5">
        <v>0</v>
      </c>
      <c r="E269" s="5">
        <v>0.11</v>
      </c>
      <c r="F269" s="5">
        <v>0</v>
      </c>
    </row>
    <row r="270" spans="1:6" x14ac:dyDescent="0.35">
      <c r="A270" s="9">
        <v>14338</v>
      </c>
      <c r="B270" s="3" t="s">
        <v>288</v>
      </c>
      <c r="C270" s="4">
        <v>5037.91</v>
      </c>
      <c r="D270" s="5">
        <v>0</v>
      </c>
      <c r="E270" s="4">
        <v>5037.91</v>
      </c>
      <c r="F270" s="5">
        <v>0</v>
      </c>
    </row>
    <row r="271" spans="1:6" x14ac:dyDescent="0.35">
      <c r="A271" s="9">
        <v>14356</v>
      </c>
      <c r="B271" s="3" t="s">
        <v>289</v>
      </c>
      <c r="C271" s="4">
        <v>19000.25</v>
      </c>
      <c r="D271" s="5">
        <v>0</v>
      </c>
      <c r="E271" s="4">
        <v>19000.25</v>
      </c>
      <c r="F271" s="5">
        <v>0</v>
      </c>
    </row>
    <row r="272" spans="1:6" x14ac:dyDescent="0.35">
      <c r="A272" s="9">
        <v>14393</v>
      </c>
      <c r="B272" s="3" t="s">
        <v>293</v>
      </c>
      <c r="C272" s="5">
        <v>846.48</v>
      </c>
      <c r="D272" s="5">
        <v>785.81</v>
      </c>
      <c r="E272" s="5">
        <v>947.35</v>
      </c>
      <c r="F272" s="5">
        <v>684.94</v>
      </c>
    </row>
    <row r="273" spans="1:6" x14ac:dyDescent="0.35">
      <c r="A273" s="9">
        <v>14396</v>
      </c>
      <c r="B273" s="3" t="s">
        <v>294</v>
      </c>
      <c r="C273" s="5">
        <v>9.8800000000000008</v>
      </c>
      <c r="D273" s="5">
        <v>430.12</v>
      </c>
      <c r="E273" s="5">
        <v>440</v>
      </c>
      <c r="F273" s="5">
        <v>0</v>
      </c>
    </row>
    <row r="274" spans="1:6" x14ac:dyDescent="0.35">
      <c r="A274" s="9">
        <v>14399</v>
      </c>
      <c r="B274" s="3" t="s">
        <v>295</v>
      </c>
      <c r="C274" s="5">
        <v>7.82</v>
      </c>
      <c r="D274" s="4">
        <v>4768</v>
      </c>
      <c r="E274" s="4">
        <v>2825</v>
      </c>
      <c r="F274" s="4">
        <v>1950.82</v>
      </c>
    </row>
    <row r="275" spans="1:6" x14ac:dyDescent="0.35">
      <c r="A275" s="9">
        <v>14402</v>
      </c>
      <c r="B275" s="3" t="s">
        <v>298</v>
      </c>
      <c r="C275" s="4">
        <v>2200</v>
      </c>
      <c r="D275" s="5">
        <v>0</v>
      </c>
      <c r="E275" s="4">
        <v>2200</v>
      </c>
      <c r="F275" s="5">
        <v>0</v>
      </c>
    </row>
    <row r="276" spans="1:6" x14ac:dyDescent="0.35">
      <c r="A276" s="9">
        <v>14404</v>
      </c>
      <c r="B276" s="3" t="s">
        <v>300</v>
      </c>
      <c r="C276" s="4">
        <v>4572</v>
      </c>
      <c r="D276" s="5">
        <v>0</v>
      </c>
      <c r="E276" s="4">
        <v>4572</v>
      </c>
      <c r="F276" s="5">
        <v>0</v>
      </c>
    </row>
    <row r="277" spans="1:6" x14ac:dyDescent="0.35">
      <c r="A277" s="9">
        <v>14407</v>
      </c>
      <c r="B277" s="3" t="s">
        <v>303</v>
      </c>
      <c r="C277" s="4">
        <v>1140</v>
      </c>
      <c r="D277" s="5">
        <v>0</v>
      </c>
      <c r="E277" s="4">
        <v>1140</v>
      </c>
      <c r="F277" s="5">
        <v>0</v>
      </c>
    </row>
    <row r="278" spans="1:6" x14ac:dyDescent="0.35">
      <c r="A278" s="9">
        <v>14420</v>
      </c>
      <c r="B278" s="3" t="s">
        <v>314</v>
      </c>
      <c r="C278" s="4">
        <v>10650</v>
      </c>
      <c r="D278" s="5">
        <v>0</v>
      </c>
      <c r="E278" s="4">
        <v>10650</v>
      </c>
      <c r="F278" s="5">
        <v>0</v>
      </c>
    </row>
    <row r="279" spans="1:6" x14ac:dyDescent="0.35">
      <c r="A279" s="9">
        <v>14424</v>
      </c>
      <c r="B279" s="3" t="s">
        <v>318</v>
      </c>
      <c r="C279" s="4">
        <v>3685</v>
      </c>
      <c r="D279" s="5">
        <v>0</v>
      </c>
      <c r="E279" s="4">
        <v>3685</v>
      </c>
      <c r="F279" s="5">
        <v>0</v>
      </c>
    </row>
    <row r="280" spans="1:6" x14ac:dyDescent="0.35">
      <c r="A280" s="9">
        <v>14426</v>
      </c>
      <c r="B280" s="3" t="s">
        <v>320</v>
      </c>
      <c r="C280" s="4">
        <v>7870</v>
      </c>
      <c r="D280" s="5">
        <v>0</v>
      </c>
      <c r="E280" s="4">
        <v>7870</v>
      </c>
      <c r="F280" s="5">
        <v>0</v>
      </c>
    </row>
    <row r="281" spans="1:6" x14ac:dyDescent="0.35">
      <c r="A281" s="9">
        <v>14429</v>
      </c>
      <c r="B281" s="3" t="s">
        <v>322</v>
      </c>
      <c r="C281" s="4">
        <v>7240</v>
      </c>
      <c r="D281" s="5">
        <v>0</v>
      </c>
      <c r="E281" s="4">
        <v>7240</v>
      </c>
      <c r="F281" s="5">
        <v>0</v>
      </c>
    </row>
    <row r="282" spans="1:6" x14ac:dyDescent="0.35">
      <c r="A282" s="9">
        <v>14431</v>
      </c>
      <c r="B282" s="3" t="s">
        <v>324</v>
      </c>
      <c r="C282" s="4">
        <v>5400</v>
      </c>
      <c r="D282" s="5">
        <v>0</v>
      </c>
      <c r="E282" s="4">
        <v>5400</v>
      </c>
      <c r="F282" s="5">
        <v>0</v>
      </c>
    </row>
    <row r="283" spans="1:6" x14ac:dyDescent="0.35">
      <c r="A283" s="9">
        <v>14439</v>
      </c>
      <c r="B283" s="3" t="s">
        <v>331</v>
      </c>
      <c r="C283" s="4">
        <v>9240</v>
      </c>
      <c r="D283" s="5">
        <v>0</v>
      </c>
      <c r="E283" s="4">
        <v>9240</v>
      </c>
      <c r="F283" s="5">
        <v>0</v>
      </c>
    </row>
    <row r="284" spans="1:6" x14ac:dyDescent="0.35">
      <c r="A284" s="9">
        <v>14445</v>
      </c>
      <c r="B284" s="3" t="s">
        <v>336</v>
      </c>
      <c r="C284" s="4">
        <v>1195</v>
      </c>
      <c r="D284" s="5">
        <v>0</v>
      </c>
      <c r="E284" s="4">
        <v>1195</v>
      </c>
      <c r="F284" s="5">
        <v>0</v>
      </c>
    </row>
    <row r="285" spans="1:6" x14ac:dyDescent="0.35">
      <c r="A285" s="9">
        <v>14447</v>
      </c>
      <c r="B285" s="3" t="s">
        <v>338</v>
      </c>
      <c r="C285" s="4">
        <v>1270</v>
      </c>
      <c r="D285" s="5">
        <v>0</v>
      </c>
      <c r="E285" s="4">
        <v>1270</v>
      </c>
      <c r="F285" s="5">
        <v>0</v>
      </c>
    </row>
    <row r="286" spans="1:6" x14ac:dyDescent="0.35">
      <c r="A286" s="9">
        <v>14449</v>
      </c>
      <c r="B286" s="3" t="s">
        <v>340</v>
      </c>
      <c r="C286" s="4">
        <v>7065.3</v>
      </c>
      <c r="D286" s="5">
        <v>0</v>
      </c>
      <c r="E286" s="4">
        <v>7065.3</v>
      </c>
      <c r="F286" s="5">
        <v>0</v>
      </c>
    </row>
    <row r="287" spans="1:6" x14ac:dyDescent="0.35">
      <c r="A287" s="9">
        <v>14454</v>
      </c>
      <c r="B287" s="3" t="s">
        <v>345</v>
      </c>
      <c r="C287" s="4">
        <v>2100</v>
      </c>
      <c r="D287" s="5">
        <v>0</v>
      </c>
      <c r="E287" s="4">
        <v>2100</v>
      </c>
      <c r="F287" s="5">
        <v>0</v>
      </c>
    </row>
    <row r="288" spans="1:6" x14ac:dyDescent="0.35">
      <c r="A288" s="9">
        <v>14466</v>
      </c>
      <c r="B288" s="3" t="s">
        <v>354</v>
      </c>
      <c r="C288" s="4">
        <v>6909.29</v>
      </c>
      <c r="D288" s="5">
        <v>0</v>
      </c>
      <c r="E288" s="4">
        <v>6909.29</v>
      </c>
      <c r="F288" s="5">
        <v>0</v>
      </c>
    </row>
    <row r="289" spans="1:6" x14ac:dyDescent="0.35">
      <c r="A289" s="9">
        <v>14467</v>
      </c>
      <c r="B289" s="3" t="s">
        <v>355</v>
      </c>
      <c r="C289" s="4">
        <v>8550</v>
      </c>
      <c r="D289" s="4">
        <v>24606.6</v>
      </c>
      <c r="E289" s="4">
        <v>19050</v>
      </c>
      <c r="F289" s="4">
        <v>14106.6</v>
      </c>
    </row>
    <row r="290" spans="1:6" x14ac:dyDescent="0.35">
      <c r="A290" s="9">
        <v>14471</v>
      </c>
      <c r="B290" s="3" t="s">
        <v>359</v>
      </c>
      <c r="C290" s="5">
        <v>5</v>
      </c>
      <c r="D290" s="5">
        <v>0</v>
      </c>
      <c r="E290" s="5">
        <v>5</v>
      </c>
      <c r="F290" s="5">
        <v>0</v>
      </c>
    </row>
    <row r="291" spans="1:6" x14ac:dyDescent="0.35">
      <c r="A291" s="9">
        <v>14480</v>
      </c>
      <c r="B291" s="3" t="s">
        <v>366</v>
      </c>
      <c r="C291" s="5">
        <v>110.52</v>
      </c>
      <c r="D291" s="5">
        <v>0</v>
      </c>
      <c r="E291" s="5">
        <v>110.52</v>
      </c>
      <c r="F291" s="5">
        <v>0</v>
      </c>
    </row>
    <row r="292" spans="1:6" x14ac:dyDescent="0.35">
      <c r="A292" s="9">
        <v>14481</v>
      </c>
      <c r="B292" s="3" t="s">
        <v>367</v>
      </c>
      <c r="C292" s="4">
        <v>6927.32</v>
      </c>
      <c r="D292" s="5">
        <v>0</v>
      </c>
      <c r="E292" s="4">
        <v>6927.32</v>
      </c>
      <c r="F292" s="5">
        <v>0</v>
      </c>
    </row>
    <row r="293" spans="1:6" x14ac:dyDescent="0.35">
      <c r="A293" s="9">
        <v>14486</v>
      </c>
      <c r="B293" s="3" t="s">
        <v>369</v>
      </c>
      <c r="C293" s="4">
        <v>2299.38</v>
      </c>
      <c r="D293" s="5">
        <v>0</v>
      </c>
      <c r="E293" s="4">
        <v>2299.38</v>
      </c>
      <c r="F293" s="5">
        <v>0</v>
      </c>
    </row>
    <row r="294" spans="1:6" x14ac:dyDescent="0.35">
      <c r="A294" s="9">
        <v>14487</v>
      </c>
      <c r="B294" s="3" t="s">
        <v>864</v>
      </c>
      <c r="C294" s="5">
        <v>0</v>
      </c>
      <c r="D294" s="4">
        <v>2500</v>
      </c>
      <c r="E294" s="4">
        <v>2500</v>
      </c>
      <c r="F294" s="5">
        <v>0</v>
      </c>
    </row>
    <row r="295" spans="1:6" x14ac:dyDescent="0.35">
      <c r="A295" s="9">
        <v>14490</v>
      </c>
      <c r="B295" s="3" t="s">
        <v>371</v>
      </c>
      <c r="C295" s="5">
        <v>281.2</v>
      </c>
      <c r="D295" s="5">
        <v>0</v>
      </c>
      <c r="E295" s="5">
        <v>281.2</v>
      </c>
      <c r="F295" s="5">
        <v>0</v>
      </c>
    </row>
    <row r="296" spans="1:6" x14ac:dyDescent="0.35">
      <c r="A296" s="9">
        <v>14494</v>
      </c>
      <c r="B296" s="3" t="s">
        <v>374</v>
      </c>
      <c r="C296" s="5">
        <v>981.2</v>
      </c>
      <c r="D296" s="5">
        <v>0</v>
      </c>
      <c r="E296" s="5">
        <v>981.2</v>
      </c>
      <c r="F296" s="5">
        <v>0</v>
      </c>
    </row>
    <row r="297" spans="1:6" x14ac:dyDescent="0.35">
      <c r="A297" s="9">
        <v>14499</v>
      </c>
      <c r="B297" s="3" t="s">
        <v>378</v>
      </c>
      <c r="C297" s="5">
        <v>-100</v>
      </c>
      <c r="D297" s="5">
        <v>100</v>
      </c>
      <c r="E297" s="5">
        <v>0</v>
      </c>
      <c r="F297" s="5">
        <v>0</v>
      </c>
    </row>
    <row r="298" spans="1:6" x14ac:dyDescent="0.35">
      <c r="A298" s="9">
        <v>14500</v>
      </c>
      <c r="B298" s="3" t="s">
        <v>379</v>
      </c>
      <c r="C298" s="5">
        <v>110.52</v>
      </c>
      <c r="D298" s="5">
        <v>0</v>
      </c>
      <c r="E298" s="5">
        <v>110.52</v>
      </c>
      <c r="F298" s="5">
        <v>0</v>
      </c>
    </row>
    <row r="299" spans="1:6" x14ac:dyDescent="0.35">
      <c r="A299" s="9">
        <v>14503</v>
      </c>
      <c r="B299" s="3" t="s">
        <v>380</v>
      </c>
      <c r="C299" s="4">
        <v>1481.2</v>
      </c>
      <c r="D299" s="5">
        <v>0</v>
      </c>
      <c r="E299" s="4">
        <v>1481.2</v>
      </c>
      <c r="F299" s="5">
        <v>0</v>
      </c>
    </row>
    <row r="300" spans="1:6" x14ac:dyDescent="0.35">
      <c r="A300" s="9">
        <v>14505</v>
      </c>
      <c r="B300" s="3" t="s">
        <v>381</v>
      </c>
      <c r="C300" s="4">
        <v>10288.42</v>
      </c>
      <c r="D300" s="5">
        <v>0</v>
      </c>
      <c r="E300" s="4">
        <v>10288.42</v>
      </c>
      <c r="F300" s="5">
        <v>0</v>
      </c>
    </row>
    <row r="301" spans="1:6" x14ac:dyDescent="0.35">
      <c r="A301" s="9">
        <v>14506</v>
      </c>
      <c r="B301" s="3" t="s">
        <v>382</v>
      </c>
      <c r="C301" s="5">
        <v>600</v>
      </c>
      <c r="D301" s="5">
        <v>0</v>
      </c>
      <c r="E301" s="5">
        <v>600</v>
      </c>
      <c r="F301" s="5">
        <v>0</v>
      </c>
    </row>
    <row r="302" spans="1:6" x14ac:dyDescent="0.35">
      <c r="A302" s="9">
        <v>14507</v>
      </c>
      <c r="B302" s="3" t="s">
        <v>383</v>
      </c>
      <c r="C302" s="5">
        <v>860.52</v>
      </c>
      <c r="D302" s="5">
        <v>0</v>
      </c>
      <c r="E302" s="5">
        <v>860.52</v>
      </c>
      <c r="F302" s="5">
        <v>0</v>
      </c>
    </row>
    <row r="303" spans="1:6" x14ac:dyDescent="0.35">
      <c r="A303" s="9">
        <v>14511</v>
      </c>
      <c r="B303" s="3" t="s">
        <v>384</v>
      </c>
      <c r="C303" s="5">
        <v>565</v>
      </c>
      <c r="D303" s="5">
        <v>0</v>
      </c>
      <c r="E303" s="5">
        <v>565</v>
      </c>
      <c r="F303" s="5">
        <v>0</v>
      </c>
    </row>
    <row r="304" spans="1:6" x14ac:dyDescent="0.35">
      <c r="A304" s="9">
        <v>14513</v>
      </c>
      <c r="B304" s="3" t="s">
        <v>385</v>
      </c>
      <c r="C304" s="4">
        <v>3458.6</v>
      </c>
      <c r="D304" s="5">
        <v>0</v>
      </c>
      <c r="E304" s="4">
        <v>3458.6</v>
      </c>
      <c r="F304" s="5">
        <v>0</v>
      </c>
    </row>
    <row r="305" spans="1:6" x14ac:dyDescent="0.35">
      <c r="A305" s="9">
        <v>14515</v>
      </c>
      <c r="B305" s="3" t="s">
        <v>386</v>
      </c>
      <c r="C305" s="5">
        <v>110.52</v>
      </c>
      <c r="D305" s="5">
        <v>0</v>
      </c>
      <c r="E305" s="5">
        <v>110.52</v>
      </c>
      <c r="F305" s="5">
        <v>0</v>
      </c>
    </row>
    <row r="306" spans="1:6" x14ac:dyDescent="0.35">
      <c r="A306" s="9">
        <v>14516</v>
      </c>
      <c r="B306" s="3" t="s">
        <v>387</v>
      </c>
      <c r="C306" s="4">
        <v>1381.2</v>
      </c>
      <c r="D306" s="5">
        <v>0</v>
      </c>
      <c r="E306" s="4">
        <v>1381.2</v>
      </c>
      <c r="F306" s="5">
        <v>0</v>
      </c>
    </row>
    <row r="307" spans="1:6" x14ac:dyDescent="0.35">
      <c r="A307" s="9">
        <v>14519</v>
      </c>
      <c r="B307" s="3" t="s">
        <v>388</v>
      </c>
      <c r="C307" s="5">
        <v>193</v>
      </c>
      <c r="D307" s="4">
        <v>4620.1400000000003</v>
      </c>
      <c r="E307" s="4">
        <v>4670.1400000000003</v>
      </c>
      <c r="F307" s="5">
        <v>143</v>
      </c>
    </row>
    <row r="308" spans="1:6" x14ac:dyDescent="0.35">
      <c r="A308" s="9">
        <v>14533</v>
      </c>
      <c r="B308" s="3" t="s">
        <v>392</v>
      </c>
      <c r="C308" s="4">
        <v>6598.8</v>
      </c>
      <c r="D308" s="5">
        <v>0</v>
      </c>
      <c r="E308" s="4">
        <v>6598.8</v>
      </c>
      <c r="F308" s="5">
        <v>0</v>
      </c>
    </row>
    <row r="309" spans="1:6" x14ac:dyDescent="0.35">
      <c r="A309" s="9">
        <v>14539</v>
      </c>
      <c r="B309" s="3" t="s">
        <v>395</v>
      </c>
      <c r="C309" s="5">
        <v>0</v>
      </c>
      <c r="D309" s="5">
        <v>800</v>
      </c>
      <c r="E309" s="5">
        <v>800</v>
      </c>
      <c r="F309" s="5">
        <v>0</v>
      </c>
    </row>
    <row r="310" spans="1:6" x14ac:dyDescent="0.35">
      <c r="A310" s="9">
        <v>14540</v>
      </c>
      <c r="B310" s="3" t="s">
        <v>396</v>
      </c>
      <c r="C310" s="5">
        <v>710.52</v>
      </c>
      <c r="D310" s="5">
        <v>0</v>
      </c>
      <c r="E310" s="5">
        <v>710.52</v>
      </c>
      <c r="F310" s="5">
        <v>0</v>
      </c>
    </row>
    <row r="311" spans="1:6" x14ac:dyDescent="0.35">
      <c r="A311" s="9">
        <v>14542</v>
      </c>
      <c r="B311" s="3" t="s">
        <v>397</v>
      </c>
      <c r="C311" s="4">
        <v>1781.2</v>
      </c>
      <c r="D311" s="4">
        <v>2981.2</v>
      </c>
      <c r="E311" s="4">
        <v>2681.2</v>
      </c>
      <c r="F311" s="4">
        <v>2081.1999999999998</v>
      </c>
    </row>
    <row r="312" spans="1:6" x14ac:dyDescent="0.35">
      <c r="A312" s="9">
        <v>14548</v>
      </c>
      <c r="B312" s="3" t="s">
        <v>398</v>
      </c>
      <c r="C312" s="4">
        <v>2081.1999999999998</v>
      </c>
      <c r="D312" s="5">
        <v>0</v>
      </c>
      <c r="E312" s="4">
        <v>2081.1999999999998</v>
      </c>
      <c r="F312" s="5">
        <v>0</v>
      </c>
    </row>
    <row r="313" spans="1:6" x14ac:dyDescent="0.35">
      <c r="A313" s="9">
        <v>14550</v>
      </c>
      <c r="B313" s="3" t="s">
        <v>400</v>
      </c>
      <c r="C313" s="4">
        <v>2081.1999999999998</v>
      </c>
      <c r="D313" s="5">
        <v>0</v>
      </c>
      <c r="E313" s="4">
        <v>2081.1999999999998</v>
      </c>
      <c r="F313" s="5">
        <v>0</v>
      </c>
    </row>
    <row r="314" spans="1:6" x14ac:dyDescent="0.35">
      <c r="A314" s="9">
        <v>14555</v>
      </c>
      <c r="B314" s="3" t="s">
        <v>403</v>
      </c>
      <c r="C314" s="5">
        <v>630</v>
      </c>
      <c r="D314" s="5">
        <v>0</v>
      </c>
      <c r="E314" s="5">
        <v>630</v>
      </c>
      <c r="F314" s="5">
        <v>0</v>
      </c>
    </row>
    <row r="315" spans="1:6" x14ac:dyDescent="0.35">
      <c r="A315" s="9">
        <v>14556</v>
      </c>
      <c r="B315" s="3" t="s">
        <v>404</v>
      </c>
      <c r="C315" s="4">
        <v>1310.52</v>
      </c>
      <c r="D315" s="5">
        <v>0</v>
      </c>
      <c r="E315" s="4">
        <v>1310.52</v>
      </c>
      <c r="F315" s="5">
        <v>0</v>
      </c>
    </row>
    <row r="316" spans="1:6" x14ac:dyDescent="0.35">
      <c r="A316" s="9">
        <v>14557</v>
      </c>
      <c r="B316" s="3" t="s">
        <v>405</v>
      </c>
      <c r="C316" s="5">
        <v>643.87</v>
      </c>
      <c r="D316" s="5">
        <v>0</v>
      </c>
      <c r="E316" s="5">
        <v>643.87</v>
      </c>
      <c r="F316" s="5">
        <v>0</v>
      </c>
    </row>
    <row r="317" spans="1:6" x14ac:dyDescent="0.35">
      <c r="A317" s="9">
        <v>14559</v>
      </c>
      <c r="B317" s="3" t="s">
        <v>407</v>
      </c>
      <c r="C317" s="5">
        <v>712.2</v>
      </c>
      <c r="D317" s="5">
        <v>0</v>
      </c>
      <c r="E317" s="5">
        <v>712.2</v>
      </c>
      <c r="F317" s="5">
        <v>0</v>
      </c>
    </row>
    <row r="318" spans="1:6" x14ac:dyDescent="0.35">
      <c r="A318" s="9">
        <v>14561</v>
      </c>
      <c r="B318" s="3" t="s">
        <v>408</v>
      </c>
      <c r="C318" s="5">
        <v>100</v>
      </c>
      <c r="D318" s="5">
        <v>0</v>
      </c>
      <c r="E318" s="5">
        <v>100</v>
      </c>
      <c r="F318" s="5">
        <v>0</v>
      </c>
    </row>
    <row r="319" spans="1:6" x14ac:dyDescent="0.35">
      <c r="A319" s="9">
        <v>14567</v>
      </c>
      <c r="B319" s="3" t="s">
        <v>412</v>
      </c>
      <c r="C319" s="5">
        <v>400</v>
      </c>
      <c r="D319" s="5">
        <v>0</v>
      </c>
      <c r="E319" s="5">
        <v>400</v>
      </c>
      <c r="F319" s="5">
        <v>0</v>
      </c>
    </row>
    <row r="320" spans="1:6" x14ac:dyDescent="0.35">
      <c r="A320" s="9">
        <v>14568</v>
      </c>
      <c r="B320" s="3" t="s">
        <v>413</v>
      </c>
      <c r="C320" s="5">
        <v>301.12</v>
      </c>
      <c r="D320" s="5">
        <v>0</v>
      </c>
      <c r="E320" s="5">
        <v>301.12</v>
      </c>
      <c r="F320" s="5">
        <v>0</v>
      </c>
    </row>
    <row r="321" spans="1:6" x14ac:dyDescent="0.35">
      <c r="A321" s="9">
        <v>14572</v>
      </c>
      <c r="B321" s="3" t="s">
        <v>417</v>
      </c>
      <c r="C321" s="4">
        <v>1982</v>
      </c>
      <c r="D321" s="5">
        <v>0</v>
      </c>
      <c r="E321" s="4">
        <v>1982</v>
      </c>
      <c r="F321" s="5">
        <v>0</v>
      </c>
    </row>
    <row r="322" spans="1:6" x14ac:dyDescent="0.35">
      <c r="A322" s="9">
        <v>14575</v>
      </c>
      <c r="B322" s="3" t="s">
        <v>420</v>
      </c>
      <c r="C322" s="4">
        <v>9090</v>
      </c>
      <c r="D322" s="5">
        <v>0</v>
      </c>
      <c r="E322" s="4">
        <v>8100</v>
      </c>
      <c r="F322" s="5">
        <v>990</v>
      </c>
    </row>
    <row r="323" spans="1:6" x14ac:dyDescent="0.35">
      <c r="A323" s="9">
        <v>14576</v>
      </c>
      <c r="B323" s="3" t="s">
        <v>421</v>
      </c>
      <c r="C323" s="5">
        <v>500</v>
      </c>
      <c r="D323" s="5">
        <v>0</v>
      </c>
      <c r="E323" s="5">
        <v>500</v>
      </c>
      <c r="F323" s="5">
        <v>0</v>
      </c>
    </row>
    <row r="324" spans="1:6" x14ac:dyDescent="0.35">
      <c r="A324" s="9">
        <v>14579</v>
      </c>
      <c r="B324" s="3" t="s">
        <v>424</v>
      </c>
      <c r="C324" s="5">
        <v>800</v>
      </c>
      <c r="D324" s="5">
        <v>0</v>
      </c>
      <c r="E324" s="5">
        <v>800</v>
      </c>
      <c r="F324" s="5">
        <v>0</v>
      </c>
    </row>
    <row r="325" spans="1:6" x14ac:dyDescent="0.35">
      <c r="A325" s="9">
        <v>14580</v>
      </c>
      <c r="B325" s="3" t="s">
        <v>425</v>
      </c>
      <c r="C325" s="4">
        <v>6649.64</v>
      </c>
      <c r="D325" s="5">
        <v>0</v>
      </c>
      <c r="E325" s="4">
        <v>6649.64</v>
      </c>
      <c r="F325" s="5">
        <v>0</v>
      </c>
    </row>
    <row r="326" spans="1:6" x14ac:dyDescent="0.35">
      <c r="A326" s="9">
        <v>14581</v>
      </c>
      <c r="B326" s="3" t="s">
        <v>426</v>
      </c>
      <c r="C326" s="4">
        <v>4975</v>
      </c>
      <c r="D326" s="5">
        <v>0</v>
      </c>
      <c r="E326" s="4">
        <v>4975</v>
      </c>
      <c r="F326" s="5">
        <v>0</v>
      </c>
    </row>
    <row r="327" spans="1:6" x14ac:dyDescent="0.35">
      <c r="A327" s="9">
        <v>14582</v>
      </c>
      <c r="B327" s="3" t="s">
        <v>427</v>
      </c>
      <c r="C327" s="5">
        <v>0</v>
      </c>
      <c r="D327" s="5">
        <v>800</v>
      </c>
      <c r="E327" s="5">
        <v>800</v>
      </c>
      <c r="F327" s="5">
        <v>0</v>
      </c>
    </row>
    <row r="328" spans="1:6" x14ac:dyDescent="0.35">
      <c r="A328" s="9">
        <v>14583</v>
      </c>
      <c r="B328" s="3" t="s">
        <v>428</v>
      </c>
      <c r="C328" s="5">
        <v>94</v>
      </c>
      <c r="D328" s="5">
        <v>584.55999999999995</v>
      </c>
      <c r="E328" s="5">
        <v>677.55</v>
      </c>
      <c r="F328" s="5">
        <v>1.01</v>
      </c>
    </row>
    <row r="329" spans="1:6" x14ac:dyDescent="0.35">
      <c r="A329" s="9">
        <v>14585</v>
      </c>
      <c r="B329" s="3" t="s">
        <v>429</v>
      </c>
      <c r="C329" s="4">
        <v>2159.0700000000002</v>
      </c>
      <c r="D329" s="5">
        <v>0</v>
      </c>
      <c r="E329" s="4">
        <v>2159.0700000000002</v>
      </c>
      <c r="F329" s="5">
        <v>0</v>
      </c>
    </row>
    <row r="330" spans="1:6" x14ac:dyDescent="0.35">
      <c r="A330" s="9">
        <v>14586</v>
      </c>
      <c r="B330" s="3" t="s">
        <v>430</v>
      </c>
      <c r="C330" s="5">
        <v>0</v>
      </c>
      <c r="D330" s="5">
        <v>250</v>
      </c>
      <c r="E330" s="5">
        <v>250</v>
      </c>
      <c r="F330" s="5">
        <v>0</v>
      </c>
    </row>
    <row r="331" spans="1:6" x14ac:dyDescent="0.35">
      <c r="A331" s="9">
        <v>14588</v>
      </c>
      <c r="B331" s="3" t="s">
        <v>431</v>
      </c>
      <c r="C331" s="5">
        <v>0</v>
      </c>
      <c r="D331" s="5">
        <v>800</v>
      </c>
      <c r="E331" s="5">
        <v>800</v>
      </c>
      <c r="F331" s="5">
        <v>0</v>
      </c>
    </row>
    <row r="332" spans="1:6" x14ac:dyDescent="0.35">
      <c r="A332" s="9">
        <v>14589</v>
      </c>
      <c r="B332" s="3" t="s">
        <v>432</v>
      </c>
      <c r="C332" s="5">
        <v>0</v>
      </c>
      <c r="D332" s="5">
        <v>800</v>
      </c>
      <c r="E332" s="5">
        <v>800</v>
      </c>
      <c r="F332" s="5">
        <v>0</v>
      </c>
    </row>
    <row r="333" spans="1:6" x14ac:dyDescent="0.35">
      <c r="A333" s="9">
        <v>14590</v>
      </c>
      <c r="B333" s="3" t="s">
        <v>433</v>
      </c>
      <c r="C333" s="5">
        <v>0</v>
      </c>
      <c r="D333" s="4">
        <v>28425</v>
      </c>
      <c r="E333" s="4">
        <v>18170</v>
      </c>
      <c r="F333" s="4">
        <v>10255</v>
      </c>
    </row>
    <row r="334" spans="1:6" x14ac:dyDescent="0.35">
      <c r="A334" s="9">
        <v>14593</v>
      </c>
      <c r="B334" s="3" t="s">
        <v>434</v>
      </c>
      <c r="C334" s="4">
        <v>3454.59</v>
      </c>
      <c r="D334" s="4">
        <v>73525.89</v>
      </c>
      <c r="E334" s="4">
        <v>34335.51</v>
      </c>
      <c r="F334" s="4">
        <v>42644.97</v>
      </c>
    </row>
    <row r="335" spans="1:6" x14ac:dyDescent="0.35">
      <c r="A335" s="9">
        <v>14594</v>
      </c>
      <c r="B335" s="3" t="s">
        <v>435</v>
      </c>
      <c r="C335" s="5">
        <v>0</v>
      </c>
      <c r="D335" s="5">
        <v>800</v>
      </c>
      <c r="E335" s="5">
        <v>800</v>
      </c>
      <c r="F335" s="5">
        <v>0</v>
      </c>
    </row>
    <row r="336" spans="1:6" x14ac:dyDescent="0.35">
      <c r="A336" s="9">
        <v>14596</v>
      </c>
      <c r="B336" s="3" t="s">
        <v>436</v>
      </c>
      <c r="C336" s="5">
        <v>0</v>
      </c>
      <c r="D336" s="5">
        <v>500</v>
      </c>
      <c r="E336" s="5">
        <v>500</v>
      </c>
      <c r="F336" s="5">
        <v>0</v>
      </c>
    </row>
    <row r="337" spans="1:6" x14ac:dyDescent="0.35">
      <c r="A337" s="9">
        <v>14599</v>
      </c>
      <c r="B337" s="3" t="s">
        <v>437</v>
      </c>
      <c r="C337" s="5">
        <v>10</v>
      </c>
      <c r="D337" s="4">
        <v>1755.98</v>
      </c>
      <c r="E337" s="4">
        <v>1737.98</v>
      </c>
      <c r="F337" s="5">
        <v>28</v>
      </c>
    </row>
    <row r="338" spans="1:6" x14ac:dyDescent="0.35">
      <c r="A338" s="9">
        <v>14600</v>
      </c>
      <c r="B338" s="3" t="s">
        <v>438</v>
      </c>
      <c r="C338" s="5">
        <v>0</v>
      </c>
      <c r="D338" s="4">
        <v>1600</v>
      </c>
      <c r="E338" s="4">
        <v>1600</v>
      </c>
      <c r="F338" s="5">
        <v>0</v>
      </c>
    </row>
    <row r="339" spans="1:6" x14ac:dyDescent="0.35">
      <c r="A339" s="9">
        <v>14604</v>
      </c>
      <c r="B339" s="3" t="s">
        <v>439</v>
      </c>
      <c r="C339" s="5">
        <v>-20</v>
      </c>
      <c r="D339" s="5">
        <v>20</v>
      </c>
      <c r="E339" s="5">
        <v>0</v>
      </c>
      <c r="F339" s="5">
        <v>0</v>
      </c>
    </row>
    <row r="340" spans="1:6" x14ac:dyDescent="0.35">
      <c r="A340" s="9">
        <v>14609</v>
      </c>
      <c r="B340" s="3" t="s">
        <v>443</v>
      </c>
      <c r="C340" s="5">
        <v>0</v>
      </c>
      <c r="D340" s="5">
        <v>700</v>
      </c>
      <c r="E340" s="5">
        <v>700</v>
      </c>
      <c r="F340" s="5">
        <v>0</v>
      </c>
    </row>
    <row r="341" spans="1:6" x14ac:dyDescent="0.35">
      <c r="A341" s="9">
        <v>14613</v>
      </c>
      <c r="B341" s="3" t="s">
        <v>447</v>
      </c>
      <c r="C341" s="5">
        <v>0</v>
      </c>
      <c r="D341" s="5">
        <v>800</v>
      </c>
      <c r="E341" s="5">
        <v>800</v>
      </c>
      <c r="F341" s="5">
        <v>0</v>
      </c>
    </row>
    <row r="342" spans="1:6" x14ac:dyDescent="0.35">
      <c r="A342" s="9">
        <v>14614</v>
      </c>
      <c r="B342" s="3" t="s">
        <v>448</v>
      </c>
      <c r="C342" s="5">
        <v>0</v>
      </c>
      <c r="D342" s="5">
        <v>800</v>
      </c>
      <c r="E342" s="5">
        <v>800</v>
      </c>
      <c r="F342" s="5">
        <v>0</v>
      </c>
    </row>
    <row r="343" spans="1:6" x14ac:dyDescent="0.35">
      <c r="A343" s="9">
        <v>14615</v>
      </c>
      <c r="B343" s="3" t="s">
        <v>449</v>
      </c>
      <c r="C343" s="5">
        <v>0</v>
      </c>
      <c r="D343" s="4">
        <v>1100</v>
      </c>
      <c r="E343" s="4">
        <v>1100</v>
      </c>
      <c r="F343" s="5">
        <v>0</v>
      </c>
    </row>
    <row r="344" spans="1:6" x14ac:dyDescent="0.35">
      <c r="A344" s="9">
        <v>14617</v>
      </c>
      <c r="B344" s="3" t="s">
        <v>450</v>
      </c>
      <c r="C344" s="5">
        <v>0</v>
      </c>
      <c r="D344" s="4">
        <v>1100</v>
      </c>
      <c r="E344" s="4">
        <v>1100</v>
      </c>
      <c r="F344" s="5">
        <v>0</v>
      </c>
    </row>
    <row r="345" spans="1:6" x14ac:dyDescent="0.35">
      <c r="A345" s="9">
        <v>14618</v>
      </c>
      <c r="B345" s="3" t="s">
        <v>451</v>
      </c>
      <c r="C345" s="5">
        <v>0</v>
      </c>
      <c r="D345" s="4">
        <v>2981.2</v>
      </c>
      <c r="E345" s="4">
        <v>1500</v>
      </c>
      <c r="F345" s="4">
        <v>1481.2</v>
      </c>
    </row>
    <row r="346" spans="1:6" x14ac:dyDescent="0.35">
      <c r="A346" s="9">
        <v>14619</v>
      </c>
      <c r="B346" s="3" t="s">
        <v>452</v>
      </c>
      <c r="C346" s="5">
        <v>0</v>
      </c>
      <c r="D346" s="5">
        <v>800</v>
      </c>
      <c r="E346" s="5">
        <v>800</v>
      </c>
      <c r="F346" s="5">
        <v>0</v>
      </c>
    </row>
    <row r="347" spans="1:6" x14ac:dyDescent="0.35">
      <c r="A347" s="9">
        <v>14621</v>
      </c>
      <c r="B347" s="3" t="s">
        <v>454</v>
      </c>
      <c r="C347" s="5">
        <v>0</v>
      </c>
      <c r="D347" s="5">
        <v>800</v>
      </c>
      <c r="E347" s="5">
        <v>800</v>
      </c>
      <c r="F347" s="5">
        <v>0</v>
      </c>
    </row>
    <row r="348" spans="1:6" x14ac:dyDescent="0.35">
      <c r="A348" s="9">
        <v>14624</v>
      </c>
      <c r="B348" s="3" t="s">
        <v>457</v>
      </c>
      <c r="C348" s="4">
        <v>3493.7</v>
      </c>
      <c r="D348" s="5">
        <v>0</v>
      </c>
      <c r="E348" s="4">
        <v>6823.27</v>
      </c>
      <c r="F348" s="4">
        <v>-3329.57</v>
      </c>
    </row>
    <row r="349" spans="1:6" x14ac:dyDescent="0.35">
      <c r="A349" s="9">
        <v>14625</v>
      </c>
      <c r="B349" s="3" t="s">
        <v>458</v>
      </c>
      <c r="C349" s="5">
        <v>0</v>
      </c>
      <c r="D349" s="5">
        <v>756</v>
      </c>
      <c r="E349" s="5">
        <v>756</v>
      </c>
      <c r="F349" s="5">
        <v>0</v>
      </c>
    </row>
    <row r="350" spans="1:6" x14ac:dyDescent="0.35">
      <c r="A350" s="9">
        <v>14627</v>
      </c>
      <c r="B350" s="3" t="s">
        <v>460</v>
      </c>
      <c r="C350" s="5">
        <v>0</v>
      </c>
      <c r="D350" s="5">
        <v>800</v>
      </c>
      <c r="E350" s="5">
        <v>800</v>
      </c>
      <c r="F350" s="5">
        <v>0</v>
      </c>
    </row>
    <row r="351" spans="1:6" x14ac:dyDescent="0.35">
      <c r="A351" s="9">
        <v>14628</v>
      </c>
      <c r="B351" s="3" t="s">
        <v>461</v>
      </c>
      <c r="C351" s="5">
        <v>0</v>
      </c>
      <c r="D351" s="5">
        <v>800</v>
      </c>
      <c r="E351" s="5">
        <v>800</v>
      </c>
      <c r="F351" s="5">
        <v>0</v>
      </c>
    </row>
    <row r="352" spans="1:6" x14ac:dyDescent="0.35">
      <c r="A352" s="9">
        <v>14629</v>
      </c>
      <c r="B352" s="3" t="s">
        <v>462</v>
      </c>
      <c r="C352" s="5">
        <v>0</v>
      </c>
      <c r="D352" s="4">
        <v>25000</v>
      </c>
      <c r="E352" s="5">
        <v>0</v>
      </c>
      <c r="F352" s="4">
        <v>25000</v>
      </c>
    </row>
    <row r="353" spans="1:6" x14ac:dyDescent="0.35">
      <c r="A353" s="9">
        <v>14630</v>
      </c>
      <c r="B353" s="3" t="s">
        <v>463</v>
      </c>
      <c r="C353" s="5">
        <v>0</v>
      </c>
      <c r="D353" s="4">
        <v>12516</v>
      </c>
      <c r="E353" s="4">
        <v>6261</v>
      </c>
      <c r="F353" s="4">
        <v>6255</v>
      </c>
    </row>
    <row r="354" spans="1:6" x14ac:dyDescent="0.35">
      <c r="A354" s="9">
        <v>14632</v>
      </c>
      <c r="B354" s="3" t="s">
        <v>465</v>
      </c>
      <c r="C354" s="5">
        <v>0</v>
      </c>
      <c r="D354" s="4">
        <v>2981.2</v>
      </c>
      <c r="E354" s="4">
        <v>1200</v>
      </c>
      <c r="F354" s="4">
        <v>1781.2</v>
      </c>
    </row>
    <row r="355" spans="1:6" x14ac:dyDescent="0.35">
      <c r="A355" s="9">
        <v>14637</v>
      </c>
      <c r="B355" s="3" t="s">
        <v>469</v>
      </c>
      <c r="C355" s="5">
        <v>0</v>
      </c>
      <c r="D355" s="4">
        <v>1910.52</v>
      </c>
      <c r="E355" s="4">
        <v>1200</v>
      </c>
      <c r="F355" s="5">
        <v>710.52</v>
      </c>
    </row>
    <row r="356" spans="1:6" x14ac:dyDescent="0.35">
      <c r="A356" s="9">
        <v>14638</v>
      </c>
      <c r="B356" s="3" t="s">
        <v>470</v>
      </c>
      <c r="C356" s="5">
        <v>0</v>
      </c>
      <c r="D356" s="5">
        <v>800</v>
      </c>
      <c r="E356" s="5">
        <v>800</v>
      </c>
      <c r="F356" s="5">
        <v>0</v>
      </c>
    </row>
    <row r="357" spans="1:6" x14ac:dyDescent="0.35">
      <c r="A357" s="9">
        <v>14640</v>
      </c>
      <c r="B357" s="3" t="s">
        <v>472</v>
      </c>
      <c r="C357" s="4">
        <v>7772.94</v>
      </c>
      <c r="D357" s="5">
        <v>0</v>
      </c>
      <c r="E357" s="4">
        <v>7772.94</v>
      </c>
      <c r="F357" s="5">
        <v>0</v>
      </c>
    </row>
    <row r="358" spans="1:6" x14ac:dyDescent="0.35">
      <c r="A358" s="9">
        <v>14641</v>
      </c>
      <c r="B358" s="3" t="s">
        <v>473</v>
      </c>
      <c r="C358" s="5">
        <v>0</v>
      </c>
      <c r="D358" s="4">
        <v>2981.2</v>
      </c>
      <c r="E358" s="4">
        <v>1200</v>
      </c>
      <c r="F358" s="4">
        <v>1781.2</v>
      </c>
    </row>
    <row r="359" spans="1:6" x14ac:dyDescent="0.35">
      <c r="A359" s="9">
        <v>14642</v>
      </c>
      <c r="B359" s="3" t="s">
        <v>474</v>
      </c>
      <c r="C359" s="5">
        <v>0</v>
      </c>
      <c r="D359" s="5">
        <v>800</v>
      </c>
      <c r="E359" s="5">
        <v>800</v>
      </c>
      <c r="F359" s="5">
        <v>0</v>
      </c>
    </row>
    <row r="360" spans="1:6" x14ac:dyDescent="0.35">
      <c r="A360" s="9">
        <v>14643</v>
      </c>
      <c r="B360" s="3" t="s">
        <v>475</v>
      </c>
      <c r="C360" s="5">
        <v>0</v>
      </c>
      <c r="D360" s="5">
        <v>800</v>
      </c>
      <c r="E360" s="5">
        <v>800</v>
      </c>
      <c r="F360" s="5">
        <v>0</v>
      </c>
    </row>
    <row r="361" spans="1:6" x14ac:dyDescent="0.35">
      <c r="A361" s="9">
        <v>14644</v>
      </c>
      <c r="B361" s="3" t="s">
        <v>476</v>
      </c>
      <c r="C361" s="5">
        <v>0</v>
      </c>
      <c r="D361" s="4">
        <v>2981.2</v>
      </c>
      <c r="E361" s="4">
        <v>1200</v>
      </c>
      <c r="F361" s="4">
        <v>1781.2</v>
      </c>
    </row>
    <row r="362" spans="1:6" x14ac:dyDescent="0.35">
      <c r="A362" s="9">
        <v>14645</v>
      </c>
      <c r="B362" s="3" t="s">
        <v>477</v>
      </c>
      <c r="C362" s="5">
        <v>0</v>
      </c>
      <c r="D362" s="5">
        <v>250</v>
      </c>
      <c r="E362" s="5">
        <v>250</v>
      </c>
      <c r="F362" s="5">
        <v>0</v>
      </c>
    </row>
    <row r="363" spans="1:6" x14ac:dyDescent="0.35">
      <c r="A363" s="9">
        <v>14646</v>
      </c>
      <c r="B363" s="3" t="s">
        <v>478</v>
      </c>
      <c r="C363" s="5">
        <v>0</v>
      </c>
      <c r="D363" s="5">
        <v>800</v>
      </c>
      <c r="E363" s="5">
        <v>800</v>
      </c>
      <c r="F363" s="5">
        <v>0</v>
      </c>
    </row>
    <row r="364" spans="1:6" x14ac:dyDescent="0.35">
      <c r="A364" s="9">
        <v>14648</v>
      </c>
      <c r="B364" s="3" t="s">
        <v>480</v>
      </c>
      <c r="C364" s="5">
        <v>0</v>
      </c>
      <c r="D364" s="4">
        <v>17950</v>
      </c>
      <c r="E364" s="4">
        <v>4500</v>
      </c>
      <c r="F364" s="4">
        <v>13450</v>
      </c>
    </row>
    <row r="365" spans="1:6" x14ac:dyDescent="0.35">
      <c r="A365" s="9">
        <v>14652</v>
      </c>
      <c r="B365" s="3" t="s">
        <v>484</v>
      </c>
      <c r="C365" s="5">
        <v>0</v>
      </c>
      <c r="D365" s="4">
        <v>2981.2</v>
      </c>
      <c r="E365" s="5">
        <v>900</v>
      </c>
      <c r="F365" s="4">
        <v>2081.1999999999998</v>
      </c>
    </row>
    <row r="366" spans="1:6" x14ac:dyDescent="0.35">
      <c r="A366" s="9">
        <v>14653</v>
      </c>
      <c r="B366" s="3" t="s">
        <v>485</v>
      </c>
      <c r="C366" s="5">
        <v>0</v>
      </c>
      <c r="D366" s="5">
        <v>800</v>
      </c>
      <c r="E366" s="5">
        <v>800</v>
      </c>
      <c r="F366" s="5">
        <v>0</v>
      </c>
    </row>
    <row r="367" spans="1:6" x14ac:dyDescent="0.35">
      <c r="A367" s="9">
        <v>14656</v>
      </c>
      <c r="B367" s="3" t="s">
        <v>488</v>
      </c>
      <c r="C367" s="5">
        <v>0</v>
      </c>
      <c r="D367" s="4">
        <v>1910.52</v>
      </c>
      <c r="E367" s="5">
        <v>700</v>
      </c>
      <c r="F367" s="4">
        <v>1210.52</v>
      </c>
    </row>
    <row r="368" spans="1:6" x14ac:dyDescent="0.35">
      <c r="A368" s="9">
        <v>14657</v>
      </c>
      <c r="B368" s="3" t="s">
        <v>489</v>
      </c>
      <c r="C368" s="5">
        <v>0</v>
      </c>
      <c r="D368" s="4">
        <v>2981.2</v>
      </c>
      <c r="E368" s="5">
        <v>700</v>
      </c>
      <c r="F368" s="4">
        <v>2281.1999999999998</v>
      </c>
    </row>
    <row r="369" spans="1:6" x14ac:dyDescent="0.35">
      <c r="A369" s="9">
        <v>14661</v>
      </c>
      <c r="B369" s="3" t="s">
        <v>491</v>
      </c>
      <c r="C369" s="5">
        <v>0</v>
      </c>
      <c r="D369" s="4">
        <v>20000</v>
      </c>
      <c r="E369" s="5">
        <v>0</v>
      </c>
      <c r="F369" s="4">
        <v>20000</v>
      </c>
    </row>
    <row r="370" spans="1:6" x14ac:dyDescent="0.35">
      <c r="A370" s="9">
        <v>14663</v>
      </c>
      <c r="B370" s="3" t="s">
        <v>492</v>
      </c>
      <c r="C370" s="5">
        <v>0</v>
      </c>
      <c r="D370" s="4">
        <v>22500</v>
      </c>
      <c r="E370" s="5">
        <v>0</v>
      </c>
      <c r="F370" s="4">
        <v>22500</v>
      </c>
    </row>
    <row r="371" spans="1:6" x14ac:dyDescent="0.35">
      <c r="A371" s="9">
        <v>14664</v>
      </c>
      <c r="B371" s="3" t="s">
        <v>493</v>
      </c>
      <c r="C371" s="5">
        <v>0</v>
      </c>
      <c r="D371" s="4">
        <v>26000</v>
      </c>
      <c r="E371" s="5">
        <v>0</v>
      </c>
      <c r="F371" s="4">
        <v>26000</v>
      </c>
    </row>
    <row r="372" spans="1:6" x14ac:dyDescent="0.35">
      <c r="A372" s="9">
        <v>14665</v>
      </c>
      <c r="B372" s="3" t="s">
        <v>494</v>
      </c>
      <c r="C372" s="5">
        <v>0</v>
      </c>
      <c r="D372" s="4">
        <v>20000</v>
      </c>
      <c r="E372" s="5">
        <v>0</v>
      </c>
      <c r="F372" s="4">
        <v>20000</v>
      </c>
    </row>
    <row r="373" spans="1:6" x14ac:dyDescent="0.35">
      <c r="A373" s="9">
        <v>14666</v>
      </c>
      <c r="B373" s="3" t="s">
        <v>495</v>
      </c>
      <c r="C373" s="5">
        <v>0</v>
      </c>
      <c r="D373" s="4">
        <v>26000</v>
      </c>
      <c r="E373" s="5">
        <v>0</v>
      </c>
      <c r="F373" s="4">
        <v>26000</v>
      </c>
    </row>
    <row r="374" spans="1:6" x14ac:dyDescent="0.35">
      <c r="A374" s="9">
        <v>14667</v>
      </c>
      <c r="B374" s="3" t="s">
        <v>496</v>
      </c>
      <c r="C374" s="5">
        <v>0</v>
      </c>
      <c r="D374" s="4">
        <v>26000</v>
      </c>
      <c r="E374" s="5">
        <v>0</v>
      </c>
      <c r="F374" s="4">
        <v>26000</v>
      </c>
    </row>
    <row r="375" spans="1:6" x14ac:dyDescent="0.35">
      <c r="A375" s="9">
        <v>14668</v>
      </c>
      <c r="B375" s="3" t="s">
        <v>497</v>
      </c>
      <c r="C375" s="5">
        <v>0</v>
      </c>
      <c r="D375" s="4">
        <v>26000</v>
      </c>
      <c r="E375" s="5">
        <v>0</v>
      </c>
      <c r="F375" s="4">
        <v>26000</v>
      </c>
    </row>
    <row r="376" spans="1:6" x14ac:dyDescent="0.35">
      <c r="A376" s="9">
        <v>14669</v>
      </c>
      <c r="B376" s="3" t="s">
        <v>498</v>
      </c>
      <c r="C376" s="5">
        <v>0</v>
      </c>
      <c r="D376" s="4">
        <v>26000</v>
      </c>
      <c r="E376" s="5">
        <v>0</v>
      </c>
      <c r="F376" s="4">
        <v>26000</v>
      </c>
    </row>
    <row r="377" spans="1:6" x14ac:dyDescent="0.35">
      <c r="A377" s="9">
        <v>14671</v>
      </c>
      <c r="B377" s="3" t="s">
        <v>500</v>
      </c>
      <c r="C377" s="5">
        <v>0</v>
      </c>
      <c r="D377" s="5">
        <v>864.17</v>
      </c>
      <c r="E377" s="5">
        <v>600</v>
      </c>
      <c r="F377" s="5">
        <v>264.17</v>
      </c>
    </row>
    <row r="378" spans="1:6" x14ac:dyDescent="0.35">
      <c r="A378" s="9">
        <v>14672</v>
      </c>
      <c r="B378" s="3" t="s">
        <v>501</v>
      </c>
      <c r="C378" s="5">
        <v>0</v>
      </c>
      <c r="D378" s="4">
        <v>1650</v>
      </c>
      <c r="E378" s="4">
        <v>1400</v>
      </c>
      <c r="F378" s="5">
        <v>250</v>
      </c>
    </row>
    <row r="379" spans="1:6" x14ac:dyDescent="0.35">
      <c r="A379" s="9">
        <v>14674</v>
      </c>
      <c r="B379" s="3" t="s">
        <v>503</v>
      </c>
      <c r="C379" s="5">
        <v>0</v>
      </c>
      <c r="D379" s="5">
        <v>800</v>
      </c>
      <c r="E379" s="5">
        <v>600</v>
      </c>
      <c r="F379" s="5">
        <v>200</v>
      </c>
    </row>
    <row r="380" spans="1:6" x14ac:dyDescent="0.35">
      <c r="A380" s="9">
        <v>14675</v>
      </c>
      <c r="B380" s="3" t="s">
        <v>504</v>
      </c>
      <c r="C380" s="5">
        <v>0</v>
      </c>
      <c r="D380" s="5">
        <v>800</v>
      </c>
      <c r="E380" s="5">
        <v>400</v>
      </c>
      <c r="F380" s="5">
        <v>400</v>
      </c>
    </row>
    <row r="381" spans="1:6" x14ac:dyDescent="0.35">
      <c r="A381" s="9">
        <v>14676</v>
      </c>
      <c r="B381" s="3" t="s">
        <v>505</v>
      </c>
      <c r="C381" s="5">
        <v>0</v>
      </c>
      <c r="D381" s="5">
        <v>800</v>
      </c>
      <c r="E381" s="5">
        <v>400</v>
      </c>
      <c r="F381" s="5">
        <v>400</v>
      </c>
    </row>
    <row r="382" spans="1:6" x14ac:dyDescent="0.35">
      <c r="A382" s="9">
        <v>14677</v>
      </c>
      <c r="B382" s="3" t="s">
        <v>506</v>
      </c>
      <c r="C382" s="5">
        <v>0</v>
      </c>
      <c r="D382" s="5">
        <v>800</v>
      </c>
      <c r="E382" s="5">
        <v>400</v>
      </c>
      <c r="F382" s="5">
        <v>400</v>
      </c>
    </row>
    <row r="383" spans="1:6" x14ac:dyDescent="0.35">
      <c r="A383" s="9">
        <v>14678</v>
      </c>
      <c r="B383" s="3" t="s">
        <v>507</v>
      </c>
      <c r="C383" s="5">
        <v>0</v>
      </c>
      <c r="D383" s="4">
        <v>2981.2</v>
      </c>
      <c r="E383" s="5">
        <v>400</v>
      </c>
      <c r="F383" s="4">
        <v>2581.1999999999998</v>
      </c>
    </row>
    <row r="384" spans="1:6" x14ac:dyDescent="0.35">
      <c r="A384" s="9">
        <v>14679</v>
      </c>
      <c r="B384" s="3" t="s">
        <v>508</v>
      </c>
      <c r="C384" s="5">
        <v>0</v>
      </c>
      <c r="D384" s="5">
        <v>800</v>
      </c>
      <c r="E384" s="5">
        <v>400</v>
      </c>
      <c r="F384" s="5">
        <v>400</v>
      </c>
    </row>
    <row r="385" spans="1:6" x14ac:dyDescent="0.35">
      <c r="A385" s="9">
        <v>14680</v>
      </c>
      <c r="B385" s="3" t="s">
        <v>509</v>
      </c>
      <c r="C385" s="5">
        <v>9</v>
      </c>
      <c r="D385" s="5">
        <v>1</v>
      </c>
      <c r="E385" s="5">
        <v>9</v>
      </c>
      <c r="F385" s="5">
        <v>1</v>
      </c>
    </row>
    <row r="386" spans="1:6" x14ac:dyDescent="0.35">
      <c r="A386" s="9">
        <v>14681</v>
      </c>
      <c r="B386" s="3" t="s">
        <v>510</v>
      </c>
      <c r="C386" s="5">
        <v>0</v>
      </c>
      <c r="D386" s="5">
        <v>800</v>
      </c>
      <c r="E386" s="5">
        <v>100</v>
      </c>
      <c r="F386" s="5">
        <v>700</v>
      </c>
    </row>
    <row r="387" spans="1:6" x14ac:dyDescent="0.35">
      <c r="A387" s="9">
        <v>14684</v>
      </c>
      <c r="B387" s="3" t="s">
        <v>513</v>
      </c>
      <c r="C387" s="5">
        <v>0</v>
      </c>
      <c r="D387" s="5">
        <v>800</v>
      </c>
      <c r="E387" s="5">
        <v>100</v>
      </c>
      <c r="F387" s="5">
        <v>700</v>
      </c>
    </row>
    <row r="388" spans="1:6" x14ac:dyDescent="0.35">
      <c r="A388" s="9">
        <v>14685</v>
      </c>
      <c r="B388" s="3" t="s">
        <v>514</v>
      </c>
      <c r="C388" s="5">
        <v>0</v>
      </c>
      <c r="D388" s="4">
        <v>2620.11</v>
      </c>
      <c r="E388" s="5">
        <v>500</v>
      </c>
      <c r="F388" s="4">
        <v>2120.11</v>
      </c>
    </row>
    <row r="389" spans="1:6" x14ac:dyDescent="0.35">
      <c r="A389" s="9">
        <v>14686</v>
      </c>
      <c r="B389" s="3" t="s">
        <v>515</v>
      </c>
      <c r="C389" s="5">
        <v>0</v>
      </c>
      <c r="D389" s="4">
        <v>4860</v>
      </c>
      <c r="E389" s="5">
        <v>0</v>
      </c>
      <c r="F389" s="4">
        <v>4860</v>
      </c>
    </row>
    <row r="390" spans="1:6" x14ac:dyDescent="0.35">
      <c r="A390" s="9">
        <v>14687</v>
      </c>
      <c r="B390" s="3" t="s">
        <v>516</v>
      </c>
      <c r="C390" s="5">
        <v>45.94</v>
      </c>
      <c r="D390" s="5">
        <v>452.25</v>
      </c>
      <c r="E390" s="5">
        <v>493.19</v>
      </c>
      <c r="F390" s="5">
        <v>5</v>
      </c>
    </row>
    <row r="391" spans="1:6" x14ac:dyDescent="0.35">
      <c r="A391" s="9">
        <v>14689</v>
      </c>
      <c r="B391" s="3" t="s">
        <v>518</v>
      </c>
      <c r="C391" s="5">
        <v>0</v>
      </c>
      <c r="D391" s="4">
        <v>4860</v>
      </c>
      <c r="E391" s="5">
        <v>0</v>
      </c>
      <c r="F391" s="4">
        <v>4860</v>
      </c>
    </row>
    <row r="392" spans="1:6" x14ac:dyDescent="0.35">
      <c r="A392" s="9">
        <v>14692</v>
      </c>
      <c r="B392" s="3" t="s">
        <v>521</v>
      </c>
      <c r="C392" s="5">
        <v>0</v>
      </c>
      <c r="D392" s="5">
        <v>800</v>
      </c>
      <c r="E392" s="5">
        <v>0</v>
      </c>
      <c r="F392" s="5">
        <v>800</v>
      </c>
    </row>
    <row r="393" spans="1:6" x14ac:dyDescent="0.35">
      <c r="A393" s="9">
        <v>14693</v>
      </c>
      <c r="B393" s="3" t="s">
        <v>522</v>
      </c>
      <c r="C393" s="5">
        <v>0</v>
      </c>
      <c r="D393" s="4">
        <v>2996</v>
      </c>
      <c r="E393" s="5">
        <v>0</v>
      </c>
      <c r="F393" s="4">
        <v>2996</v>
      </c>
    </row>
    <row r="394" spans="1:6" x14ac:dyDescent="0.35">
      <c r="A394" s="9">
        <v>14696</v>
      </c>
      <c r="B394" s="3" t="s">
        <v>523</v>
      </c>
      <c r="C394" s="5">
        <v>0</v>
      </c>
      <c r="D394" s="5">
        <v>86.7</v>
      </c>
      <c r="E394" s="5">
        <v>82.16</v>
      </c>
      <c r="F394" s="5">
        <v>4.54</v>
      </c>
    </row>
    <row r="395" spans="1:6" x14ac:dyDescent="0.35">
      <c r="A395" s="9">
        <v>14697</v>
      </c>
      <c r="B395" s="3" t="s">
        <v>524</v>
      </c>
      <c r="C395" s="5">
        <v>0</v>
      </c>
      <c r="D395" s="5">
        <v>250</v>
      </c>
      <c r="E395" s="5">
        <v>0</v>
      </c>
      <c r="F395" s="5">
        <v>250</v>
      </c>
    </row>
    <row r="396" spans="1:6" x14ac:dyDescent="0.35">
      <c r="A396" s="9">
        <v>14701</v>
      </c>
      <c r="B396" s="3" t="s">
        <v>526</v>
      </c>
      <c r="C396" s="5">
        <v>0</v>
      </c>
      <c r="D396" s="5">
        <v>39.97</v>
      </c>
      <c r="E396" s="5">
        <v>39.97</v>
      </c>
      <c r="F396" s="5">
        <v>0</v>
      </c>
    </row>
    <row r="397" spans="1:6" x14ac:dyDescent="0.35">
      <c r="A397" s="9">
        <v>14702</v>
      </c>
      <c r="B397" s="3" t="s">
        <v>527</v>
      </c>
      <c r="C397" s="5">
        <v>0</v>
      </c>
      <c r="D397" s="4">
        <v>31091.39</v>
      </c>
      <c r="E397" s="4">
        <v>17273</v>
      </c>
      <c r="F397" s="4">
        <v>13818.39</v>
      </c>
    </row>
    <row r="398" spans="1:6" x14ac:dyDescent="0.35">
      <c r="A398" s="9">
        <v>14706</v>
      </c>
      <c r="B398" s="3" t="s">
        <v>528</v>
      </c>
      <c r="C398" s="5">
        <v>0</v>
      </c>
      <c r="D398" s="5">
        <v>221.46</v>
      </c>
      <c r="E398" s="5">
        <v>219</v>
      </c>
      <c r="F398" s="5">
        <v>2.46</v>
      </c>
    </row>
    <row r="399" spans="1:6" x14ac:dyDescent="0.35">
      <c r="A399" s="9">
        <v>14711</v>
      </c>
      <c r="B399" s="3" t="s">
        <v>529</v>
      </c>
      <c r="C399" s="5">
        <v>0.01</v>
      </c>
      <c r="D399" s="5">
        <v>0</v>
      </c>
      <c r="E399" s="5">
        <v>0.01</v>
      </c>
      <c r="F399" s="5">
        <v>0</v>
      </c>
    </row>
    <row r="400" spans="1:6" x14ac:dyDescent="0.35">
      <c r="A400" s="9">
        <v>14713</v>
      </c>
      <c r="B400" s="3" t="s">
        <v>530</v>
      </c>
      <c r="C400" s="5">
        <v>3.4</v>
      </c>
      <c r="D400" s="5">
        <v>624</v>
      </c>
      <c r="E400" s="5">
        <v>626</v>
      </c>
      <c r="F400" s="5">
        <v>1.4</v>
      </c>
    </row>
    <row r="401" spans="1:6" x14ac:dyDescent="0.35">
      <c r="A401" s="9">
        <v>14719</v>
      </c>
      <c r="B401" s="3" t="s">
        <v>531</v>
      </c>
      <c r="C401" s="5">
        <v>26.9</v>
      </c>
      <c r="D401" s="4">
        <v>3498.09</v>
      </c>
      <c r="E401" s="4">
        <v>3524.41</v>
      </c>
      <c r="F401" s="5">
        <v>0.57999999999999996</v>
      </c>
    </row>
    <row r="402" spans="1:6" x14ac:dyDescent="0.35">
      <c r="A402" s="9">
        <v>14723</v>
      </c>
      <c r="B402" s="3" t="s">
        <v>532</v>
      </c>
      <c r="C402" s="5">
        <v>0.32</v>
      </c>
      <c r="D402" s="5">
        <v>0</v>
      </c>
      <c r="E402" s="5">
        <v>0.32</v>
      </c>
      <c r="F402" s="5">
        <v>0</v>
      </c>
    </row>
    <row r="403" spans="1:6" x14ac:dyDescent="0.35">
      <c r="A403" s="9">
        <v>14725</v>
      </c>
      <c r="B403" s="3" t="s">
        <v>533</v>
      </c>
      <c r="C403" s="5">
        <v>2</v>
      </c>
      <c r="D403" s="5">
        <v>0</v>
      </c>
      <c r="E403" s="5">
        <v>2</v>
      </c>
      <c r="F403" s="5">
        <v>0</v>
      </c>
    </row>
    <row r="404" spans="1:6" x14ac:dyDescent="0.35">
      <c r="A404" s="9">
        <v>14728</v>
      </c>
      <c r="B404" s="3" t="s">
        <v>535</v>
      </c>
      <c r="C404" s="5">
        <v>0.17</v>
      </c>
      <c r="D404" s="5">
        <v>0</v>
      </c>
      <c r="E404" s="5">
        <v>0.17</v>
      </c>
      <c r="F404" s="5">
        <v>0</v>
      </c>
    </row>
    <row r="405" spans="1:6" x14ac:dyDescent="0.35">
      <c r="A405" s="9">
        <v>14731</v>
      </c>
      <c r="B405" s="3" t="s">
        <v>536</v>
      </c>
      <c r="C405" s="5">
        <v>-8.9499999999999993</v>
      </c>
      <c r="D405" s="4">
        <v>2398.87</v>
      </c>
      <c r="E405" s="4">
        <v>2398.58</v>
      </c>
      <c r="F405" s="5">
        <v>-8.66</v>
      </c>
    </row>
    <row r="406" spans="1:6" x14ac:dyDescent="0.35">
      <c r="A406" s="9">
        <v>14734</v>
      </c>
      <c r="B406" s="3" t="s">
        <v>537</v>
      </c>
      <c r="C406" s="5">
        <v>64</v>
      </c>
      <c r="D406" s="5">
        <v>5</v>
      </c>
      <c r="E406" s="5">
        <v>66</v>
      </c>
      <c r="F406" s="5">
        <v>3</v>
      </c>
    </row>
    <row r="407" spans="1:6" x14ac:dyDescent="0.35">
      <c r="A407" s="9">
        <v>14735</v>
      </c>
      <c r="B407" s="3" t="s">
        <v>538</v>
      </c>
      <c r="C407" s="5">
        <v>110</v>
      </c>
      <c r="D407" s="4">
        <v>1430</v>
      </c>
      <c r="E407" s="4">
        <v>1540</v>
      </c>
      <c r="F407" s="5">
        <v>0</v>
      </c>
    </row>
    <row r="408" spans="1:6" x14ac:dyDescent="0.35">
      <c r="A408" s="9">
        <v>14751</v>
      </c>
      <c r="B408" s="3" t="s">
        <v>541</v>
      </c>
      <c r="C408" s="5">
        <v>25.26</v>
      </c>
      <c r="D408" s="5">
        <v>141.29</v>
      </c>
      <c r="E408" s="5">
        <v>164.26</v>
      </c>
      <c r="F408" s="5">
        <v>2.29</v>
      </c>
    </row>
    <row r="409" spans="1:6" x14ac:dyDescent="0.35">
      <c r="A409" s="9">
        <v>14753</v>
      </c>
      <c r="B409" s="3" t="s">
        <v>542</v>
      </c>
      <c r="C409" s="5">
        <v>0</v>
      </c>
      <c r="D409" s="4">
        <v>155456.97</v>
      </c>
      <c r="E409" s="4">
        <v>95001.5</v>
      </c>
      <c r="F409" s="4">
        <v>60455.47</v>
      </c>
    </row>
    <row r="410" spans="1:6" x14ac:dyDescent="0.35">
      <c r="A410" s="9">
        <v>14754</v>
      </c>
      <c r="B410" s="3" t="s">
        <v>543</v>
      </c>
      <c r="C410" s="4">
        <v>18951.82</v>
      </c>
      <c r="D410" s="4">
        <v>5700</v>
      </c>
      <c r="E410" s="4">
        <v>4800</v>
      </c>
      <c r="F410" s="4">
        <v>19851.82</v>
      </c>
    </row>
    <row r="411" spans="1:6" x14ac:dyDescent="0.35">
      <c r="A411" s="9">
        <v>14801</v>
      </c>
      <c r="B411" s="3" t="s">
        <v>546</v>
      </c>
      <c r="C411" s="4">
        <v>47500.73</v>
      </c>
      <c r="D411" s="5">
        <v>0</v>
      </c>
      <c r="E411" s="4">
        <v>42750.720000000001</v>
      </c>
      <c r="F411" s="4">
        <v>4750.01</v>
      </c>
    </row>
    <row r="412" spans="1:6" x14ac:dyDescent="0.35">
      <c r="A412" s="9">
        <v>14812</v>
      </c>
      <c r="B412" s="3" t="s">
        <v>547</v>
      </c>
      <c r="C412" s="5">
        <v>363</v>
      </c>
      <c r="D412" s="4">
        <v>1363.51</v>
      </c>
      <c r="E412" s="4">
        <v>1321.4</v>
      </c>
      <c r="F412" s="5">
        <v>405.11</v>
      </c>
    </row>
    <row r="413" spans="1:6" x14ac:dyDescent="0.35">
      <c r="A413" s="9">
        <v>14818</v>
      </c>
      <c r="B413" s="3" t="s">
        <v>548</v>
      </c>
      <c r="C413" s="4">
        <v>5182.0200000000004</v>
      </c>
      <c r="D413" s="5">
        <v>0</v>
      </c>
      <c r="E413" s="4">
        <v>5182.0200000000004</v>
      </c>
      <c r="F413" s="5">
        <v>0</v>
      </c>
    </row>
    <row r="414" spans="1:6" x14ac:dyDescent="0.35">
      <c r="A414" s="9">
        <v>14823</v>
      </c>
      <c r="B414" s="3" t="s">
        <v>549</v>
      </c>
      <c r="C414" s="5">
        <v>0</v>
      </c>
      <c r="D414" s="5">
        <v>150</v>
      </c>
      <c r="E414" s="5">
        <v>150</v>
      </c>
      <c r="F414" s="5">
        <v>0</v>
      </c>
    </row>
    <row r="415" spans="1:6" x14ac:dyDescent="0.35">
      <c r="A415" s="9">
        <v>14847</v>
      </c>
      <c r="B415" s="3" t="s">
        <v>550</v>
      </c>
      <c r="C415" s="4">
        <v>10939.51</v>
      </c>
      <c r="D415" s="5">
        <v>0</v>
      </c>
      <c r="E415" s="4">
        <v>10939.51</v>
      </c>
      <c r="F415" s="5">
        <v>0</v>
      </c>
    </row>
    <row r="416" spans="1:6" x14ac:dyDescent="0.35">
      <c r="A416" s="9">
        <v>14861</v>
      </c>
      <c r="B416" s="3" t="s">
        <v>551</v>
      </c>
      <c r="C416" s="5">
        <v>508.88</v>
      </c>
      <c r="D416" s="5">
        <v>488.74</v>
      </c>
      <c r="E416" s="5">
        <v>997.62</v>
      </c>
      <c r="F416" s="5">
        <v>0</v>
      </c>
    </row>
    <row r="417" spans="1:6" x14ac:dyDescent="0.35">
      <c r="A417" s="9">
        <v>14867</v>
      </c>
      <c r="B417" s="3" t="s">
        <v>552</v>
      </c>
      <c r="C417" s="5">
        <v>3</v>
      </c>
      <c r="D417" s="5">
        <v>0</v>
      </c>
      <c r="E417" s="5">
        <v>3</v>
      </c>
      <c r="F417" s="5">
        <v>0</v>
      </c>
    </row>
    <row r="418" spans="1:6" x14ac:dyDescent="0.35">
      <c r="A418" s="9">
        <v>14889</v>
      </c>
      <c r="B418" s="3" t="s">
        <v>554</v>
      </c>
      <c r="C418" s="5">
        <v>37</v>
      </c>
      <c r="D418" s="4">
        <v>1135</v>
      </c>
      <c r="E418" s="4">
        <v>1158</v>
      </c>
      <c r="F418" s="5">
        <v>14</v>
      </c>
    </row>
    <row r="419" spans="1:6" x14ac:dyDescent="0.35">
      <c r="A419" s="9">
        <v>14891</v>
      </c>
      <c r="B419" s="3" t="s">
        <v>555</v>
      </c>
      <c r="C419" s="4">
        <v>1176</v>
      </c>
      <c r="D419" s="4">
        <v>4678.4799999999996</v>
      </c>
      <c r="E419" s="4">
        <v>5848.17</v>
      </c>
      <c r="F419" s="5">
        <v>6.31</v>
      </c>
    </row>
    <row r="420" spans="1:6" x14ac:dyDescent="0.35">
      <c r="A420" s="9">
        <v>14894</v>
      </c>
      <c r="B420" s="3" t="s">
        <v>556</v>
      </c>
      <c r="C420" s="5">
        <v>0</v>
      </c>
      <c r="D420" s="5">
        <v>101</v>
      </c>
      <c r="E420" s="5">
        <v>101</v>
      </c>
      <c r="F420" s="5">
        <v>0</v>
      </c>
    </row>
    <row r="421" spans="1:6" x14ac:dyDescent="0.35">
      <c r="A421" s="9">
        <v>14897</v>
      </c>
      <c r="B421" s="3" t="s">
        <v>557</v>
      </c>
      <c r="C421" s="5">
        <v>-28.01</v>
      </c>
      <c r="D421" s="5">
        <v>962.1</v>
      </c>
      <c r="E421" s="5">
        <v>964.89</v>
      </c>
      <c r="F421" s="5">
        <v>-30.8</v>
      </c>
    </row>
    <row r="422" spans="1:6" x14ac:dyDescent="0.35">
      <c r="A422" s="9">
        <v>14900</v>
      </c>
      <c r="B422" s="3" t="s">
        <v>558</v>
      </c>
      <c r="C422" s="5">
        <v>8</v>
      </c>
      <c r="D422" s="5">
        <v>25</v>
      </c>
      <c r="E422" s="5">
        <v>32</v>
      </c>
      <c r="F422" s="5">
        <v>1</v>
      </c>
    </row>
    <row r="423" spans="1:6" x14ac:dyDescent="0.35">
      <c r="A423" s="9">
        <v>14930</v>
      </c>
      <c r="B423" s="3" t="s">
        <v>560</v>
      </c>
      <c r="C423" s="5">
        <v>199.18</v>
      </c>
      <c r="D423" s="5">
        <v>536.27</v>
      </c>
      <c r="E423" s="5">
        <v>495.08</v>
      </c>
      <c r="F423" s="5">
        <v>240.37</v>
      </c>
    </row>
    <row r="424" spans="1:6" x14ac:dyDescent="0.35">
      <c r="A424" s="9">
        <v>14943</v>
      </c>
      <c r="B424" s="3" t="s">
        <v>561</v>
      </c>
      <c r="C424" s="5">
        <v>-0.88</v>
      </c>
      <c r="D424" s="5">
        <v>0.88</v>
      </c>
      <c r="E424" s="5">
        <v>0</v>
      </c>
      <c r="F424" s="5">
        <v>0</v>
      </c>
    </row>
    <row r="425" spans="1:6" x14ac:dyDescent="0.35">
      <c r="A425" s="9">
        <v>14945</v>
      </c>
      <c r="B425" s="3" t="s">
        <v>562</v>
      </c>
      <c r="C425" s="5">
        <v>217.73</v>
      </c>
      <c r="D425" s="5">
        <v>373</v>
      </c>
      <c r="E425" s="5">
        <v>325.73</v>
      </c>
      <c r="F425" s="5">
        <v>265</v>
      </c>
    </row>
    <row r="426" spans="1:6" x14ac:dyDescent="0.35">
      <c r="A426" s="9">
        <v>14947</v>
      </c>
      <c r="B426" s="3" t="s">
        <v>564</v>
      </c>
      <c r="C426" s="5">
        <v>0</v>
      </c>
      <c r="D426" s="5">
        <v>679</v>
      </c>
      <c r="E426" s="5">
        <v>679</v>
      </c>
      <c r="F426" s="5">
        <v>0</v>
      </c>
    </row>
    <row r="427" spans="1:6" x14ac:dyDescent="0.35">
      <c r="A427" s="9">
        <v>14949</v>
      </c>
      <c r="B427" s="3" t="s">
        <v>565</v>
      </c>
      <c r="C427" s="5">
        <v>0.13</v>
      </c>
      <c r="D427" s="4">
        <v>2944.34</v>
      </c>
      <c r="E427" s="4">
        <v>2946.65</v>
      </c>
      <c r="F427" s="5">
        <v>-2.1800000000000002</v>
      </c>
    </row>
    <row r="428" spans="1:6" x14ac:dyDescent="0.35">
      <c r="A428" s="9">
        <v>14950</v>
      </c>
      <c r="B428" s="3" t="s">
        <v>566</v>
      </c>
      <c r="C428" s="5">
        <v>372.08</v>
      </c>
      <c r="D428" s="4">
        <v>2125.4899999999998</v>
      </c>
      <c r="E428" s="4">
        <v>2130.48</v>
      </c>
      <c r="F428" s="5">
        <v>367.09</v>
      </c>
    </row>
    <row r="429" spans="1:6" x14ac:dyDescent="0.35">
      <c r="A429" s="9">
        <v>14962</v>
      </c>
      <c r="B429" s="3" t="s">
        <v>567</v>
      </c>
      <c r="C429" s="5">
        <v>-0.53</v>
      </c>
      <c r="D429" s="5">
        <v>0.53</v>
      </c>
      <c r="E429" s="5">
        <v>0</v>
      </c>
      <c r="F429" s="5">
        <v>0</v>
      </c>
    </row>
    <row r="430" spans="1:6" x14ac:dyDescent="0.35">
      <c r="A430" s="9">
        <v>14967</v>
      </c>
      <c r="B430" s="3" t="s">
        <v>568</v>
      </c>
      <c r="C430" s="5">
        <v>3.92</v>
      </c>
      <c r="D430" s="5">
        <v>0</v>
      </c>
      <c r="E430" s="5">
        <v>3.92</v>
      </c>
      <c r="F430" s="5">
        <v>0</v>
      </c>
    </row>
    <row r="431" spans="1:6" x14ac:dyDescent="0.35">
      <c r="A431" s="9">
        <v>14972</v>
      </c>
      <c r="B431" s="3" t="s">
        <v>569</v>
      </c>
      <c r="C431" s="5">
        <v>144</v>
      </c>
      <c r="D431" s="5">
        <v>718</v>
      </c>
      <c r="E431" s="5">
        <v>862</v>
      </c>
      <c r="F431" s="5">
        <v>0</v>
      </c>
    </row>
    <row r="432" spans="1:6" x14ac:dyDescent="0.35">
      <c r="A432" s="9">
        <v>14989</v>
      </c>
      <c r="B432" s="3" t="s">
        <v>570</v>
      </c>
      <c r="C432" s="5">
        <v>2</v>
      </c>
      <c r="D432" s="5">
        <v>0</v>
      </c>
      <c r="E432" s="5">
        <v>2</v>
      </c>
      <c r="F432" s="5">
        <v>0</v>
      </c>
    </row>
    <row r="433" spans="1:7" x14ac:dyDescent="0.35">
      <c r="A433" s="9">
        <v>14993</v>
      </c>
      <c r="B433" s="3" t="s">
        <v>571</v>
      </c>
      <c r="C433" s="5">
        <v>1</v>
      </c>
      <c r="D433" s="5">
        <v>0</v>
      </c>
      <c r="E433" s="5">
        <v>1</v>
      </c>
      <c r="F433" s="5">
        <v>0</v>
      </c>
    </row>
    <row r="434" spans="1:7" x14ac:dyDescent="0.35">
      <c r="A434" s="9">
        <v>14997</v>
      </c>
      <c r="B434" s="3" t="s">
        <v>572</v>
      </c>
      <c r="C434" s="4">
        <v>3684.84</v>
      </c>
      <c r="D434" s="4">
        <v>18654.84</v>
      </c>
      <c r="E434" s="4">
        <v>4203.03</v>
      </c>
      <c r="F434" s="4">
        <v>18136.650000000001</v>
      </c>
    </row>
    <row r="435" spans="1:7" x14ac:dyDescent="0.35">
      <c r="B435" s="3"/>
      <c r="C435" s="4"/>
      <c r="D435" s="5"/>
      <c r="E435" s="4"/>
      <c r="F435" s="26">
        <f>SUM(F186:F434)</f>
        <v>1001229.2699999994</v>
      </c>
    </row>
    <row r="436" spans="1:7" x14ac:dyDescent="0.35">
      <c r="A436" s="17" t="s">
        <v>865</v>
      </c>
      <c r="B436" s="14"/>
      <c r="C436" s="15"/>
      <c r="D436" s="16"/>
      <c r="E436" s="15"/>
      <c r="F436" s="16"/>
    </row>
    <row r="437" spans="1:7" x14ac:dyDescent="0.35">
      <c r="A437" s="9">
        <v>15101</v>
      </c>
      <c r="B437" s="3" t="s">
        <v>573</v>
      </c>
      <c r="C437" s="4">
        <v>4621533.3600000003</v>
      </c>
      <c r="D437" s="4">
        <v>3682202.95</v>
      </c>
      <c r="E437" s="4">
        <v>3572081.95</v>
      </c>
      <c r="F437" s="4">
        <v>4731654.3600000003</v>
      </c>
    </row>
    <row r="438" spans="1:7" x14ac:dyDescent="0.35">
      <c r="A438" s="9">
        <v>15119</v>
      </c>
      <c r="B438" s="3" t="s">
        <v>576</v>
      </c>
      <c r="C438" s="4">
        <v>12758.38</v>
      </c>
      <c r="D438" s="4">
        <v>34176.959999999999</v>
      </c>
      <c r="E438" s="4">
        <v>45900.160000000003</v>
      </c>
      <c r="F438" s="4">
        <v>1035.18</v>
      </c>
    </row>
    <row r="439" spans="1:7" x14ac:dyDescent="0.35">
      <c r="A439" s="9">
        <v>15216</v>
      </c>
      <c r="B439" s="3" t="s">
        <v>591</v>
      </c>
      <c r="C439" s="4">
        <v>5859.44</v>
      </c>
      <c r="D439" s="4">
        <v>168355</v>
      </c>
      <c r="E439" s="4">
        <v>165607</v>
      </c>
      <c r="F439" s="4">
        <v>8607.44</v>
      </c>
    </row>
    <row r="440" spans="1:7" x14ac:dyDescent="0.35">
      <c r="A440" s="9">
        <v>15234</v>
      </c>
      <c r="B440" s="3" t="s">
        <v>596</v>
      </c>
      <c r="C440" s="5">
        <v>0</v>
      </c>
      <c r="D440" s="4">
        <v>35750115.579999998</v>
      </c>
      <c r="E440" s="4">
        <v>35444115.579999998</v>
      </c>
      <c r="F440" s="4">
        <v>306000</v>
      </c>
    </row>
    <row r="441" spans="1:7" x14ac:dyDescent="0.35">
      <c r="A441" s="9">
        <v>15239</v>
      </c>
      <c r="B441" s="3" t="s">
        <v>599</v>
      </c>
      <c r="C441" s="4">
        <v>468391.39</v>
      </c>
      <c r="D441" s="4">
        <v>110078568.8</v>
      </c>
      <c r="E441" s="4">
        <v>110048073.02</v>
      </c>
      <c r="F441" s="4">
        <v>498887.17</v>
      </c>
    </row>
    <row r="442" spans="1:7" s="25" customFormat="1" x14ac:dyDescent="0.35">
      <c r="A442" s="22">
        <v>15246</v>
      </c>
      <c r="B442" s="23" t="s">
        <v>601</v>
      </c>
      <c r="C442" s="28">
        <v>0</v>
      </c>
      <c r="D442" s="24">
        <v>195221</v>
      </c>
      <c r="E442" s="28">
        <v>0</v>
      </c>
      <c r="F442" s="24">
        <v>195221</v>
      </c>
      <c r="G442" s="37" t="s">
        <v>897</v>
      </c>
    </row>
    <row r="443" spans="1:7" x14ac:dyDescent="0.35">
      <c r="A443" s="9">
        <v>15248</v>
      </c>
      <c r="B443" s="3" t="s">
        <v>603</v>
      </c>
      <c r="C443" s="5">
        <v>0</v>
      </c>
      <c r="D443" s="5">
        <v>562.89</v>
      </c>
      <c r="E443" s="5">
        <v>562.89</v>
      </c>
      <c r="F443" s="5">
        <v>0</v>
      </c>
    </row>
    <row r="444" spans="1:7" x14ac:dyDescent="0.35">
      <c r="A444" s="9">
        <v>15249</v>
      </c>
      <c r="B444" s="3" t="s">
        <v>604</v>
      </c>
      <c r="C444" s="5">
        <v>0</v>
      </c>
      <c r="D444" s="4">
        <v>231657.4</v>
      </c>
      <c r="E444" s="5">
        <v>0</v>
      </c>
      <c r="F444" s="4">
        <v>231657.4</v>
      </c>
    </row>
    <row r="445" spans="1:7" x14ac:dyDescent="0.35">
      <c r="B445" s="3"/>
      <c r="C445" s="4"/>
      <c r="D445" s="5"/>
      <c r="E445" s="4"/>
      <c r="F445" s="12">
        <f>SUM(F437:F444)</f>
        <v>5973062.5500000007</v>
      </c>
    </row>
    <row r="446" spans="1:7" s="25" customFormat="1" x14ac:dyDescent="0.35">
      <c r="A446" s="17" t="s">
        <v>866</v>
      </c>
      <c r="B446" s="14"/>
      <c r="C446" s="15"/>
      <c r="D446" s="16"/>
      <c r="E446" s="15"/>
      <c r="F446" s="15"/>
    </row>
    <row r="447" spans="1:7" x14ac:dyDescent="0.35">
      <c r="A447" s="9">
        <v>15104</v>
      </c>
      <c r="B447" s="3" t="s">
        <v>574</v>
      </c>
      <c r="C447" s="4">
        <v>10839177.65</v>
      </c>
      <c r="D447" s="4">
        <v>192015438.46000001</v>
      </c>
      <c r="E447" s="4">
        <v>202854616.11000001</v>
      </c>
      <c r="F447" s="5">
        <v>0</v>
      </c>
    </row>
    <row r="448" spans="1:7" x14ac:dyDescent="0.35">
      <c r="A448" s="9">
        <v>15243</v>
      </c>
      <c r="B448" s="3" t="s">
        <v>600</v>
      </c>
      <c r="C448" s="5">
        <v>0</v>
      </c>
      <c r="D448" s="4">
        <v>315178398.74000001</v>
      </c>
      <c r="E448" s="4">
        <v>315178398.74000001</v>
      </c>
      <c r="F448" s="5">
        <v>0</v>
      </c>
    </row>
    <row r="449" spans="1:6" x14ac:dyDescent="0.35">
      <c r="A449" s="9">
        <v>22104</v>
      </c>
      <c r="B449" s="3" t="s">
        <v>644</v>
      </c>
      <c r="C449" s="5">
        <v>0</v>
      </c>
      <c r="D449" s="4">
        <v>10839177.65</v>
      </c>
      <c r="E449" s="4">
        <v>10839177.65</v>
      </c>
      <c r="F449" s="5">
        <v>0</v>
      </c>
    </row>
    <row r="450" spans="1:6" s="25" customFormat="1" x14ac:dyDescent="0.35">
      <c r="A450" s="22"/>
      <c r="B450" s="23"/>
      <c r="C450" s="24"/>
      <c r="D450" s="28"/>
      <c r="E450" s="24"/>
      <c r="F450" s="12">
        <f>SUM(F447:F449)</f>
        <v>0</v>
      </c>
    </row>
    <row r="451" spans="1:6" x14ac:dyDescent="0.35">
      <c r="B451" s="3"/>
      <c r="C451" s="4"/>
      <c r="D451" s="5"/>
      <c r="E451" s="4"/>
      <c r="F451" s="5"/>
    </row>
    <row r="452" spans="1:6" x14ac:dyDescent="0.35">
      <c r="A452" s="17" t="s">
        <v>867</v>
      </c>
      <c r="B452" s="14"/>
      <c r="C452" s="15"/>
      <c r="D452" s="16"/>
      <c r="E452" s="15"/>
      <c r="F452" s="16"/>
    </row>
    <row r="453" spans="1:6" x14ac:dyDescent="0.35">
      <c r="A453" s="9">
        <v>14382</v>
      </c>
      <c r="B453" s="3" t="s">
        <v>292</v>
      </c>
      <c r="C453" s="4">
        <v>9160</v>
      </c>
      <c r="D453" s="5">
        <v>0</v>
      </c>
      <c r="E453" s="4">
        <v>9160</v>
      </c>
      <c r="F453" s="5">
        <v>0</v>
      </c>
    </row>
    <row r="454" spans="1:6" x14ac:dyDescent="0.35">
      <c r="A454" s="9">
        <v>14195</v>
      </c>
      <c r="B454" s="3" t="s">
        <v>220</v>
      </c>
      <c r="C454" s="5">
        <v>0</v>
      </c>
      <c r="D454" s="4">
        <v>390441.44</v>
      </c>
      <c r="E454" s="4">
        <v>390441.44</v>
      </c>
      <c r="F454" s="5">
        <v>0</v>
      </c>
    </row>
    <row r="455" spans="1:6" x14ac:dyDescent="0.35">
      <c r="A455" s="9">
        <v>17164</v>
      </c>
      <c r="B455" s="3" t="s">
        <v>617</v>
      </c>
      <c r="C455" s="5">
        <v>0</v>
      </c>
      <c r="D455" s="4">
        <v>9500</v>
      </c>
      <c r="E455" s="4">
        <v>9500</v>
      </c>
      <c r="F455" s="5">
        <v>0</v>
      </c>
    </row>
    <row r="456" spans="1:6" x14ac:dyDescent="0.35">
      <c r="A456" s="9">
        <v>17174</v>
      </c>
      <c r="B456" s="3" t="s">
        <v>618</v>
      </c>
      <c r="C456" s="4">
        <v>19093.13</v>
      </c>
      <c r="D456" s="4">
        <v>251997.5</v>
      </c>
      <c r="E456" s="4">
        <v>130493.48</v>
      </c>
      <c r="F456" s="4">
        <v>140597.15</v>
      </c>
    </row>
    <row r="457" spans="1:6" x14ac:dyDescent="0.35">
      <c r="A457" s="9">
        <v>17175</v>
      </c>
      <c r="B457" s="3" t="s">
        <v>619</v>
      </c>
      <c r="C457" s="5">
        <v>0</v>
      </c>
      <c r="D457" s="4">
        <v>61100</v>
      </c>
      <c r="E457" s="4">
        <v>18600</v>
      </c>
      <c r="F457" s="4">
        <v>42500</v>
      </c>
    </row>
    <row r="458" spans="1:6" x14ac:dyDescent="0.35">
      <c r="A458" s="9">
        <v>17178</v>
      </c>
      <c r="B458" s="3" t="s">
        <v>620</v>
      </c>
      <c r="C458" s="5">
        <v>0</v>
      </c>
      <c r="D458" s="4">
        <v>7600</v>
      </c>
      <c r="E458" s="4">
        <v>7600</v>
      </c>
      <c r="F458" s="5">
        <v>0</v>
      </c>
    </row>
    <row r="459" spans="1:6" x14ac:dyDescent="0.35">
      <c r="A459" s="9">
        <v>17182</v>
      </c>
      <c r="B459" s="3" t="s">
        <v>621</v>
      </c>
      <c r="C459" s="5">
        <v>0</v>
      </c>
      <c r="D459" s="4">
        <v>11950</v>
      </c>
      <c r="E459" s="4">
        <v>5975</v>
      </c>
      <c r="F459" s="4">
        <v>5975</v>
      </c>
    </row>
    <row r="460" spans="1:6" x14ac:dyDescent="0.35">
      <c r="A460" s="9">
        <v>17191</v>
      </c>
      <c r="B460" s="3" t="s">
        <v>622</v>
      </c>
      <c r="C460" s="5">
        <v>0</v>
      </c>
      <c r="D460" s="4">
        <v>7000</v>
      </c>
      <c r="E460" s="4">
        <v>7000</v>
      </c>
      <c r="F460" s="5">
        <v>0</v>
      </c>
    </row>
    <row r="461" spans="1:6" x14ac:dyDescent="0.35">
      <c r="A461" s="9">
        <v>17193</v>
      </c>
      <c r="B461" s="3" t="s">
        <v>623</v>
      </c>
      <c r="C461" s="5">
        <v>0</v>
      </c>
      <c r="D461" s="4">
        <v>18600</v>
      </c>
      <c r="E461" s="4">
        <v>7000</v>
      </c>
      <c r="F461" s="4">
        <v>11600</v>
      </c>
    </row>
    <row r="462" spans="1:6" x14ac:dyDescent="0.35">
      <c r="A462" s="9">
        <v>17201</v>
      </c>
      <c r="B462" s="3" t="s">
        <v>624</v>
      </c>
      <c r="C462" s="5">
        <v>0</v>
      </c>
      <c r="D462" s="4">
        <v>96467.12</v>
      </c>
      <c r="E462" s="4">
        <v>33866</v>
      </c>
      <c r="F462" s="4">
        <v>62601.120000000003</v>
      </c>
    </row>
    <row r="463" spans="1:6" x14ac:dyDescent="0.35">
      <c r="A463" s="9">
        <v>17215</v>
      </c>
      <c r="B463" s="3" t="s">
        <v>625</v>
      </c>
      <c r="C463" s="5">
        <v>0</v>
      </c>
      <c r="D463" s="4">
        <v>48000</v>
      </c>
      <c r="E463" s="4">
        <v>48000</v>
      </c>
      <c r="F463" s="5">
        <v>0</v>
      </c>
    </row>
    <row r="464" spans="1:6" x14ac:dyDescent="0.35">
      <c r="A464" s="9">
        <v>17217</v>
      </c>
      <c r="B464" s="3" t="s">
        <v>626</v>
      </c>
      <c r="C464" s="5">
        <v>0</v>
      </c>
      <c r="D464" s="4">
        <v>8535</v>
      </c>
      <c r="E464" s="5">
        <v>0</v>
      </c>
      <c r="F464" s="4">
        <v>8535</v>
      </c>
    </row>
    <row r="465" spans="1:6" x14ac:dyDescent="0.35">
      <c r="A465" s="9">
        <v>17218</v>
      </c>
      <c r="B465" s="3" t="s">
        <v>627</v>
      </c>
      <c r="C465" s="4">
        <v>3359.38</v>
      </c>
      <c r="D465" s="5">
        <v>0.62</v>
      </c>
      <c r="E465" s="4">
        <v>3360</v>
      </c>
      <c r="F465" s="5">
        <v>0</v>
      </c>
    </row>
    <row r="466" spans="1:6" x14ac:dyDescent="0.35">
      <c r="A466" s="9">
        <v>17219</v>
      </c>
      <c r="B466" s="3" t="s">
        <v>628</v>
      </c>
      <c r="C466" s="5">
        <v>0</v>
      </c>
      <c r="D466" s="4">
        <v>1519.73</v>
      </c>
      <c r="E466" s="5">
        <v>0</v>
      </c>
      <c r="F466" s="4">
        <v>1519.73</v>
      </c>
    </row>
    <row r="467" spans="1:6" x14ac:dyDescent="0.35">
      <c r="A467" s="9">
        <v>17221</v>
      </c>
      <c r="B467" s="3" t="s">
        <v>629</v>
      </c>
      <c r="C467" s="4">
        <v>22540.43</v>
      </c>
      <c r="D467" s="4">
        <v>6473685.2199999997</v>
      </c>
      <c r="E467" s="4">
        <v>6448175.8099999996</v>
      </c>
      <c r="F467" s="4">
        <v>48049.84</v>
      </c>
    </row>
    <row r="468" spans="1:6" x14ac:dyDescent="0.35">
      <c r="A468" s="9">
        <v>17222</v>
      </c>
      <c r="B468" s="3" t="s">
        <v>630</v>
      </c>
      <c r="C468" s="4">
        <v>10427.5</v>
      </c>
      <c r="D468" s="4">
        <v>61215</v>
      </c>
      <c r="E468" s="4">
        <v>42454.87</v>
      </c>
      <c r="F468" s="4">
        <v>29187.63</v>
      </c>
    </row>
    <row r="469" spans="1:6" x14ac:dyDescent="0.35">
      <c r="A469" s="9">
        <v>17223</v>
      </c>
      <c r="B469" s="3" t="s">
        <v>631</v>
      </c>
      <c r="C469" s="5">
        <v>0</v>
      </c>
      <c r="D469" s="4">
        <v>32010</v>
      </c>
      <c r="E469" s="4">
        <v>32010</v>
      </c>
      <c r="F469" s="5">
        <v>0</v>
      </c>
    </row>
    <row r="470" spans="1:6" x14ac:dyDescent="0.35">
      <c r="A470" s="9">
        <v>17225</v>
      </c>
      <c r="B470" s="3" t="s">
        <v>632</v>
      </c>
      <c r="C470" s="4">
        <v>3000</v>
      </c>
      <c r="D470" s="4">
        <v>8767</v>
      </c>
      <c r="E470" s="4">
        <v>11767</v>
      </c>
      <c r="F470" s="5">
        <v>0</v>
      </c>
    </row>
    <row r="471" spans="1:6" x14ac:dyDescent="0.35">
      <c r="A471" s="9">
        <v>17226</v>
      </c>
      <c r="B471" s="3" t="s">
        <v>633</v>
      </c>
      <c r="C471" s="4">
        <v>4184.67</v>
      </c>
      <c r="D471" s="4">
        <v>3368383.22</v>
      </c>
      <c r="E471" s="4">
        <v>675615.28</v>
      </c>
      <c r="F471" s="4">
        <v>2696952.61</v>
      </c>
    </row>
    <row r="472" spans="1:6" x14ac:dyDescent="0.35">
      <c r="A472" s="9">
        <v>17229</v>
      </c>
      <c r="B472" s="3" t="s">
        <v>634</v>
      </c>
      <c r="C472" s="5">
        <v>0</v>
      </c>
      <c r="D472" s="4">
        <v>12089</v>
      </c>
      <c r="E472" s="4">
        <v>12089</v>
      </c>
      <c r="F472" s="5">
        <v>0</v>
      </c>
    </row>
    <row r="473" spans="1:6" x14ac:dyDescent="0.35">
      <c r="A473" s="9">
        <v>17230</v>
      </c>
      <c r="B473" s="3" t="s">
        <v>635</v>
      </c>
      <c r="C473" s="5">
        <v>0</v>
      </c>
      <c r="D473" s="4">
        <v>1098875</v>
      </c>
      <c r="E473" s="4">
        <v>73810</v>
      </c>
      <c r="F473" s="4">
        <v>1025065</v>
      </c>
    </row>
    <row r="474" spans="1:6" s="25" customFormat="1" x14ac:dyDescent="0.35">
      <c r="A474" s="29"/>
      <c r="B474" s="23"/>
      <c r="C474" s="24"/>
      <c r="D474" s="28"/>
      <c r="E474" s="24"/>
      <c r="F474" s="26">
        <f>SUM(F453:F473)</f>
        <v>4072583.08</v>
      </c>
    </row>
    <row r="475" spans="1:6" s="25" customFormat="1" x14ac:dyDescent="0.35">
      <c r="A475" s="17" t="s">
        <v>868</v>
      </c>
      <c r="B475" s="14"/>
      <c r="C475" s="15"/>
      <c r="D475" s="16"/>
      <c r="E475" s="15"/>
      <c r="F475" s="16"/>
    </row>
    <row r="476" spans="1:6" x14ac:dyDescent="0.35">
      <c r="A476" s="9">
        <v>16103</v>
      </c>
      <c r="B476" s="3" t="s">
        <v>605</v>
      </c>
      <c r="C476" s="4">
        <v>6532987.3399999999</v>
      </c>
      <c r="D476" s="5">
        <v>0</v>
      </c>
      <c r="E476" s="5">
        <v>0</v>
      </c>
      <c r="F476" s="4">
        <v>6532987.3399999999</v>
      </c>
    </row>
    <row r="477" spans="1:6" x14ac:dyDescent="0.35">
      <c r="A477" s="9">
        <v>16104</v>
      </c>
      <c r="B477" s="3" t="s">
        <v>606</v>
      </c>
      <c r="C477" s="4">
        <v>9048210.1999999993</v>
      </c>
      <c r="D477" s="5">
        <v>0</v>
      </c>
      <c r="E477" s="5">
        <v>0</v>
      </c>
      <c r="F477" s="4">
        <v>9048210.1999999993</v>
      </c>
    </row>
    <row r="478" spans="1:6" x14ac:dyDescent="0.35">
      <c r="A478" s="9">
        <v>16105</v>
      </c>
      <c r="B478" s="3" t="s">
        <v>607</v>
      </c>
      <c r="C478" s="4">
        <v>46840.46</v>
      </c>
      <c r="D478" s="4">
        <v>1272</v>
      </c>
      <c r="E478" s="4">
        <v>38963.65</v>
      </c>
      <c r="F478" s="4">
        <v>9148.81</v>
      </c>
    </row>
    <row r="479" spans="1:6" x14ac:dyDescent="0.35">
      <c r="A479" s="9">
        <v>16106</v>
      </c>
      <c r="B479" s="3" t="s">
        <v>608</v>
      </c>
      <c r="C479" s="4">
        <v>51055.26</v>
      </c>
      <c r="D479" s="4">
        <v>117511.65</v>
      </c>
      <c r="E479" s="4">
        <v>95977.48</v>
      </c>
      <c r="F479" s="4">
        <v>72589.429999999993</v>
      </c>
    </row>
    <row r="480" spans="1:6" x14ac:dyDescent="0.35">
      <c r="A480" s="9">
        <v>16107</v>
      </c>
      <c r="B480" s="3" t="s">
        <v>609</v>
      </c>
      <c r="C480" s="4">
        <v>179747.47</v>
      </c>
      <c r="D480" s="4">
        <v>114551</v>
      </c>
      <c r="E480" s="4">
        <v>127569.08</v>
      </c>
      <c r="F480" s="4">
        <v>166729.39000000001</v>
      </c>
    </row>
    <row r="481" spans="1:6" x14ac:dyDescent="0.35">
      <c r="A481" s="9">
        <v>16108</v>
      </c>
      <c r="B481" s="3" t="s">
        <v>610</v>
      </c>
      <c r="C481" s="4">
        <v>2975359.03</v>
      </c>
      <c r="D481" s="4">
        <v>3299620.76</v>
      </c>
      <c r="E481" s="4">
        <v>2595683.6</v>
      </c>
      <c r="F481" s="4">
        <v>3679296.19</v>
      </c>
    </row>
    <row r="482" spans="1:6" x14ac:dyDescent="0.35">
      <c r="A482" s="9">
        <v>16109</v>
      </c>
      <c r="B482" s="3" t="s">
        <v>611</v>
      </c>
      <c r="C482" s="4">
        <v>785802.93</v>
      </c>
      <c r="D482" s="4">
        <v>215408.39</v>
      </c>
      <c r="E482" s="4">
        <v>262468.53000000003</v>
      </c>
      <c r="F482" s="4">
        <v>738742.79</v>
      </c>
    </row>
    <row r="483" spans="1:6" x14ac:dyDescent="0.35">
      <c r="A483" s="9">
        <v>16110</v>
      </c>
      <c r="B483" s="3" t="s">
        <v>612</v>
      </c>
      <c r="C483" s="4">
        <v>384619.38</v>
      </c>
      <c r="D483" s="4">
        <v>280939.45</v>
      </c>
      <c r="E483" s="4">
        <v>338523.66</v>
      </c>
      <c r="F483" s="4">
        <v>327035.17</v>
      </c>
    </row>
    <row r="484" spans="1:6" x14ac:dyDescent="0.35">
      <c r="A484" s="9">
        <v>16111</v>
      </c>
      <c r="B484" s="3" t="s">
        <v>613</v>
      </c>
      <c r="C484" s="4">
        <v>965130.48</v>
      </c>
      <c r="D484" s="4">
        <v>4494244.08</v>
      </c>
      <c r="E484" s="4">
        <v>2857740.33</v>
      </c>
      <c r="F484" s="4">
        <v>2601634.23</v>
      </c>
    </row>
    <row r="485" spans="1:6" x14ac:dyDescent="0.35">
      <c r="A485" s="9">
        <v>16112</v>
      </c>
      <c r="B485" s="3" t="s">
        <v>614</v>
      </c>
      <c r="C485" s="5">
        <v>841</v>
      </c>
      <c r="D485" s="4">
        <v>2200</v>
      </c>
      <c r="E485" s="4">
        <v>1609</v>
      </c>
      <c r="F485" s="4">
        <v>1432</v>
      </c>
    </row>
    <row r="486" spans="1:6" x14ac:dyDescent="0.35">
      <c r="A486" s="9">
        <v>16113</v>
      </c>
      <c r="B486" s="3" t="s">
        <v>615</v>
      </c>
      <c r="C486" s="4">
        <v>529418.05000000005</v>
      </c>
      <c r="D486" s="4">
        <v>189108.14</v>
      </c>
      <c r="E486" s="4">
        <v>140492.96</v>
      </c>
      <c r="F486" s="4">
        <v>578033.23</v>
      </c>
    </row>
    <row r="487" spans="1:6" x14ac:dyDescent="0.35">
      <c r="A487" s="9">
        <v>16114</v>
      </c>
      <c r="B487" s="3" t="s">
        <v>616</v>
      </c>
      <c r="C487" s="4">
        <v>131767.04999999999</v>
      </c>
      <c r="D487" s="4">
        <v>6468.69</v>
      </c>
      <c r="E487" s="4">
        <v>16885.78</v>
      </c>
      <c r="F487" s="4">
        <v>121349.96</v>
      </c>
    </row>
    <row r="488" spans="1:6" s="25" customFormat="1" x14ac:dyDescent="0.35">
      <c r="A488" s="29"/>
      <c r="B488" s="23"/>
      <c r="C488" s="24"/>
      <c r="D488" s="28"/>
      <c r="E488" s="24"/>
      <c r="F488" s="12">
        <f>SUM(F476:F487)</f>
        <v>23877188.740000002</v>
      </c>
    </row>
    <row r="489" spans="1:6" s="25" customFormat="1" x14ac:dyDescent="0.35">
      <c r="A489" s="17" t="s">
        <v>869</v>
      </c>
      <c r="B489" s="14"/>
      <c r="C489" s="15"/>
      <c r="D489" s="16"/>
      <c r="E489" s="15"/>
      <c r="F489" s="16"/>
    </row>
    <row r="490" spans="1:6" x14ac:dyDescent="0.35">
      <c r="A490" s="9">
        <v>15221</v>
      </c>
      <c r="B490" s="3" t="s">
        <v>592</v>
      </c>
      <c r="C490" s="4">
        <v>5433548.6399999997</v>
      </c>
      <c r="D490" s="5">
        <v>0</v>
      </c>
      <c r="E490" s="4">
        <v>53408</v>
      </c>
      <c r="F490" s="4">
        <v>5380140.6399999997</v>
      </c>
    </row>
    <row r="491" spans="1:6" x14ac:dyDescent="0.35">
      <c r="A491" s="9">
        <v>15227</v>
      </c>
      <c r="B491" s="3" t="s">
        <v>595</v>
      </c>
      <c r="C491" s="4">
        <v>38242181.170000002</v>
      </c>
      <c r="D491" s="4">
        <v>204169728.06</v>
      </c>
      <c r="E491" s="4">
        <v>191721717.22</v>
      </c>
      <c r="F491" s="4">
        <v>50690192.009999998</v>
      </c>
    </row>
    <row r="492" spans="1:6" x14ac:dyDescent="0.35">
      <c r="A492" s="9">
        <v>15238</v>
      </c>
      <c r="B492" s="3" t="s">
        <v>598</v>
      </c>
      <c r="C492" s="4">
        <v>12300000</v>
      </c>
      <c r="D492" s="4">
        <v>3044505.9</v>
      </c>
      <c r="E492" s="5">
        <v>0</v>
      </c>
      <c r="F492" s="4">
        <v>15344505.9</v>
      </c>
    </row>
    <row r="493" spans="1:6" s="25" customFormat="1" x14ac:dyDescent="0.35">
      <c r="A493" s="29"/>
      <c r="B493" s="23"/>
      <c r="C493" s="24"/>
      <c r="D493" s="28"/>
      <c r="E493" s="24"/>
      <c r="F493" s="12">
        <f>SUM(F490:F492)</f>
        <v>71414838.549999997</v>
      </c>
    </row>
    <row r="494" spans="1:6" s="25" customFormat="1" x14ac:dyDescent="0.35">
      <c r="A494" s="17" t="s">
        <v>870</v>
      </c>
      <c r="B494" s="14"/>
      <c r="C494" s="15"/>
      <c r="D494" s="16"/>
      <c r="E494" s="15"/>
      <c r="F494" s="16"/>
    </row>
    <row r="495" spans="1:6" x14ac:dyDescent="0.35">
      <c r="A495" s="9">
        <v>14116</v>
      </c>
      <c r="B495" s="3" t="s">
        <v>180</v>
      </c>
      <c r="C495" s="4">
        <v>121224.44</v>
      </c>
      <c r="D495" s="5">
        <v>0</v>
      </c>
      <c r="E495" s="4">
        <v>65461.23</v>
      </c>
      <c r="F495" s="4">
        <v>55763.21</v>
      </c>
    </row>
    <row r="496" spans="1:6" x14ac:dyDescent="0.35">
      <c r="A496" s="9">
        <v>14161</v>
      </c>
      <c r="B496" s="3" t="s">
        <v>199</v>
      </c>
      <c r="C496" s="4">
        <v>106291.75</v>
      </c>
      <c r="D496" s="5">
        <v>0</v>
      </c>
      <c r="E496" s="4">
        <v>46288.26</v>
      </c>
      <c r="F496" s="4">
        <v>60003.49</v>
      </c>
    </row>
    <row r="497" spans="1:6" x14ac:dyDescent="0.35">
      <c r="A497" s="9">
        <v>14191</v>
      </c>
      <c r="B497" s="3" t="s">
        <v>216</v>
      </c>
      <c r="C497" s="4">
        <v>17525.400000000001</v>
      </c>
      <c r="D497" s="5">
        <v>0</v>
      </c>
      <c r="E497" s="4">
        <v>17525.400000000001</v>
      </c>
      <c r="F497" s="5">
        <v>0</v>
      </c>
    </row>
    <row r="498" spans="1:6" x14ac:dyDescent="0.35">
      <c r="A498" s="9">
        <v>14199</v>
      </c>
      <c r="B498" s="3" t="s">
        <v>221</v>
      </c>
      <c r="C498" s="4">
        <v>100109.65</v>
      </c>
      <c r="D498" s="5">
        <v>0</v>
      </c>
      <c r="E498" s="4">
        <v>48267.09</v>
      </c>
      <c r="F498" s="4">
        <v>51842.559999999998</v>
      </c>
    </row>
    <row r="499" spans="1:6" x14ac:dyDescent="0.35">
      <c r="A499" s="9">
        <v>14201</v>
      </c>
      <c r="B499" s="3" t="s">
        <v>223</v>
      </c>
      <c r="C499" s="4">
        <v>34945.379999999997</v>
      </c>
      <c r="D499" s="5">
        <v>0</v>
      </c>
      <c r="E499" s="4">
        <v>29485.35</v>
      </c>
      <c r="F499" s="4">
        <v>5460.03</v>
      </c>
    </row>
    <row r="500" spans="1:6" x14ac:dyDescent="0.35">
      <c r="A500" s="9">
        <v>14202</v>
      </c>
      <c r="B500" s="3" t="s">
        <v>224</v>
      </c>
      <c r="C500" s="4">
        <v>41934.620000000003</v>
      </c>
      <c r="D500" s="5">
        <v>0</v>
      </c>
      <c r="E500" s="4">
        <v>35382.15</v>
      </c>
      <c r="F500" s="4">
        <v>6552.47</v>
      </c>
    </row>
    <row r="501" spans="1:6" x14ac:dyDescent="0.35">
      <c r="A501" s="9">
        <v>14203</v>
      </c>
      <c r="B501" s="3" t="s">
        <v>225</v>
      </c>
      <c r="C501" s="4">
        <v>166849.42000000001</v>
      </c>
      <c r="D501" s="5">
        <v>0</v>
      </c>
      <c r="E501" s="4">
        <v>80445.149999999994</v>
      </c>
      <c r="F501" s="4">
        <v>86404.27</v>
      </c>
    </row>
    <row r="502" spans="1:6" x14ac:dyDescent="0.35">
      <c r="A502" s="9">
        <v>14204</v>
      </c>
      <c r="B502" s="3" t="s">
        <v>226</v>
      </c>
      <c r="C502" s="4">
        <v>20000</v>
      </c>
      <c r="D502" s="5">
        <v>0</v>
      </c>
      <c r="E502" s="5">
        <v>0</v>
      </c>
      <c r="F502" s="4">
        <v>20000</v>
      </c>
    </row>
    <row r="503" spans="1:6" x14ac:dyDescent="0.35">
      <c r="A503" s="9">
        <v>14206</v>
      </c>
      <c r="B503" s="3" t="s">
        <v>228</v>
      </c>
      <c r="C503" s="4">
        <v>49722.33</v>
      </c>
      <c r="D503" s="5">
        <v>0</v>
      </c>
      <c r="E503" s="5">
        <v>0</v>
      </c>
      <c r="F503" s="4">
        <v>49722.33</v>
      </c>
    </row>
    <row r="504" spans="1:6" x14ac:dyDescent="0.35">
      <c r="A504" s="9">
        <v>14208</v>
      </c>
      <c r="B504" s="3" t="s">
        <v>230</v>
      </c>
      <c r="C504" s="4">
        <v>55039.14</v>
      </c>
      <c r="D504" s="5">
        <v>0</v>
      </c>
      <c r="E504" s="4">
        <v>42808.08</v>
      </c>
      <c r="F504" s="4">
        <v>12231.06</v>
      </c>
    </row>
    <row r="505" spans="1:6" x14ac:dyDescent="0.35">
      <c r="A505" s="9">
        <v>14211</v>
      </c>
      <c r="B505" s="3" t="s">
        <v>232</v>
      </c>
      <c r="C505" s="4">
        <v>131390.01999999999</v>
      </c>
      <c r="D505" s="5">
        <v>0</v>
      </c>
      <c r="E505" s="4">
        <v>73906.83</v>
      </c>
      <c r="F505" s="4">
        <v>57483.19</v>
      </c>
    </row>
    <row r="506" spans="1:6" x14ac:dyDescent="0.35">
      <c r="A506" s="9">
        <v>14217</v>
      </c>
      <c r="B506" s="3" t="s">
        <v>235</v>
      </c>
      <c r="C506" s="4">
        <v>48486.87</v>
      </c>
      <c r="D506" s="5">
        <v>0</v>
      </c>
      <c r="E506" s="4">
        <v>35382.15</v>
      </c>
      <c r="F506" s="4">
        <v>13104.72</v>
      </c>
    </row>
    <row r="507" spans="1:6" x14ac:dyDescent="0.35">
      <c r="A507" s="9">
        <v>14233</v>
      </c>
      <c r="B507" s="3" t="s">
        <v>249</v>
      </c>
      <c r="C507" s="4">
        <v>137888.4</v>
      </c>
      <c r="D507" s="5">
        <v>0</v>
      </c>
      <c r="E507" s="4">
        <v>20399.07</v>
      </c>
      <c r="F507" s="4">
        <v>117489.33</v>
      </c>
    </row>
    <row r="508" spans="1:6" x14ac:dyDescent="0.35">
      <c r="A508" s="9">
        <v>14234</v>
      </c>
      <c r="B508" s="3" t="s">
        <v>250</v>
      </c>
      <c r="C508" s="4">
        <v>140441.49</v>
      </c>
      <c r="D508" s="5">
        <v>0</v>
      </c>
      <c r="E508" s="4">
        <v>24307.02</v>
      </c>
      <c r="F508" s="4">
        <v>116134.47</v>
      </c>
    </row>
    <row r="509" spans="1:6" x14ac:dyDescent="0.35">
      <c r="A509" s="9">
        <v>14235</v>
      </c>
      <c r="B509" s="3" t="s">
        <v>251</v>
      </c>
      <c r="C509" s="4">
        <v>83725.7</v>
      </c>
      <c r="D509" s="5">
        <v>0</v>
      </c>
      <c r="E509" s="4">
        <v>16362</v>
      </c>
      <c r="F509" s="4">
        <v>67363.7</v>
      </c>
    </row>
    <row r="510" spans="1:6" x14ac:dyDescent="0.35">
      <c r="A510" s="9">
        <v>14236</v>
      </c>
      <c r="B510" s="3" t="s">
        <v>252</v>
      </c>
      <c r="C510" s="4">
        <v>86987.6</v>
      </c>
      <c r="D510" s="5">
        <v>0</v>
      </c>
      <c r="E510" s="4">
        <v>17731.61</v>
      </c>
      <c r="F510" s="4">
        <v>69255.990000000005</v>
      </c>
    </row>
    <row r="511" spans="1:6" x14ac:dyDescent="0.35">
      <c r="A511" s="9">
        <v>14237</v>
      </c>
      <c r="B511" s="3" t="s">
        <v>253</v>
      </c>
      <c r="C511" s="4">
        <v>68717.22</v>
      </c>
      <c r="D511" s="5">
        <v>0</v>
      </c>
      <c r="E511" s="4">
        <v>4899.42</v>
      </c>
      <c r="F511" s="4">
        <v>63817.8</v>
      </c>
    </row>
    <row r="512" spans="1:6" x14ac:dyDescent="0.35">
      <c r="A512" s="9">
        <v>14246</v>
      </c>
      <c r="B512" s="3" t="s">
        <v>261</v>
      </c>
      <c r="C512" s="4">
        <v>84835.05</v>
      </c>
      <c r="D512" s="5">
        <v>0</v>
      </c>
      <c r="E512" s="4">
        <v>36761.919999999998</v>
      </c>
      <c r="F512" s="4">
        <v>48073.13</v>
      </c>
    </row>
    <row r="513" spans="1:6" x14ac:dyDescent="0.35">
      <c r="A513" s="9">
        <v>14256</v>
      </c>
      <c r="B513" s="3" t="s">
        <v>267</v>
      </c>
      <c r="C513" s="5">
        <v>0</v>
      </c>
      <c r="D513" s="4">
        <v>31631.69</v>
      </c>
      <c r="E513" s="4">
        <v>13472.71</v>
      </c>
      <c r="F513" s="4">
        <v>18158.98</v>
      </c>
    </row>
    <row r="514" spans="1:6" x14ac:dyDescent="0.35">
      <c r="A514" s="9">
        <v>14264</v>
      </c>
      <c r="B514" s="3" t="s">
        <v>271</v>
      </c>
      <c r="C514" s="5">
        <v>0</v>
      </c>
      <c r="D514" s="4">
        <v>158158.44</v>
      </c>
      <c r="E514" s="4">
        <v>58577.2</v>
      </c>
      <c r="F514" s="4">
        <v>99581.24</v>
      </c>
    </row>
    <row r="515" spans="1:6" x14ac:dyDescent="0.35">
      <c r="A515" s="9">
        <v>14265</v>
      </c>
      <c r="B515" s="3" t="s">
        <v>272</v>
      </c>
      <c r="C515" s="5">
        <v>0</v>
      </c>
      <c r="D515" s="4">
        <v>73525.89</v>
      </c>
      <c r="E515" s="4">
        <v>30880.92</v>
      </c>
      <c r="F515" s="4">
        <v>42644.97</v>
      </c>
    </row>
    <row r="516" spans="1:6" x14ac:dyDescent="0.35">
      <c r="A516" s="9">
        <v>14269</v>
      </c>
      <c r="B516" s="3" t="s">
        <v>274</v>
      </c>
      <c r="C516" s="5">
        <v>0</v>
      </c>
      <c r="D516" s="4">
        <v>115982.86</v>
      </c>
      <c r="E516" s="4">
        <v>30069.62</v>
      </c>
      <c r="F516" s="4">
        <v>85913.24</v>
      </c>
    </row>
    <row r="517" spans="1:6" x14ac:dyDescent="0.35">
      <c r="A517" s="9">
        <v>14274</v>
      </c>
      <c r="B517" s="3" t="s">
        <v>276</v>
      </c>
      <c r="C517" s="5">
        <v>0</v>
      </c>
      <c r="D517" s="4">
        <v>41614.57</v>
      </c>
      <c r="E517" s="4">
        <v>19766.84</v>
      </c>
      <c r="F517" s="4">
        <v>21847.73</v>
      </c>
    </row>
    <row r="518" spans="1:6" x14ac:dyDescent="0.35">
      <c r="A518" s="9">
        <v>14335</v>
      </c>
      <c r="B518" s="3" t="s">
        <v>287</v>
      </c>
      <c r="C518" s="4">
        <v>134017.74</v>
      </c>
      <c r="D518" s="5">
        <v>0</v>
      </c>
      <c r="E518" s="4">
        <v>100513.44</v>
      </c>
      <c r="F518" s="4">
        <v>33504.300000000003</v>
      </c>
    </row>
    <row r="519" spans="1:6" x14ac:dyDescent="0.35">
      <c r="A519" s="9">
        <v>14400</v>
      </c>
      <c r="B519" s="3" t="s">
        <v>296</v>
      </c>
      <c r="C519" s="4">
        <v>19252</v>
      </c>
      <c r="D519" s="5">
        <v>0</v>
      </c>
      <c r="E519" s="4">
        <v>13500</v>
      </c>
      <c r="F519" s="4">
        <v>5752</v>
      </c>
    </row>
    <row r="520" spans="1:6" x14ac:dyDescent="0.35">
      <c r="A520" s="9">
        <v>14401</v>
      </c>
      <c r="B520" s="3" t="s">
        <v>297</v>
      </c>
      <c r="C520" s="4">
        <v>34780</v>
      </c>
      <c r="D520" s="5">
        <v>0</v>
      </c>
      <c r="E520" s="4">
        <v>13500</v>
      </c>
      <c r="F520" s="4">
        <v>21280</v>
      </c>
    </row>
    <row r="521" spans="1:6" x14ac:dyDescent="0.35">
      <c r="A521" s="9">
        <v>14403</v>
      </c>
      <c r="B521" s="3" t="s">
        <v>299</v>
      </c>
      <c r="C521" s="4">
        <v>7849.75</v>
      </c>
      <c r="D521" s="5">
        <v>800</v>
      </c>
      <c r="E521" s="4">
        <v>5400</v>
      </c>
      <c r="F521" s="4">
        <v>3249.75</v>
      </c>
    </row>
    <row r="522" spans="1:6" x14ac:dyDescent="0.35">
      <c r="A522" s="9">
        <v>14405</v>
      </c>
      <c r="B522" s="3" t="s">
        <v>301</v>
      </c>
      <c r="C522" s="4">
        <v>34933</v>
      </c>
      <c r="D522" s="5">
        <v>0</v>
      </c>
      <c r="E522" s="4">
        <v>15285</v>
      </c>
      <c r="F522" s="4">
        <v>19648</v>
      </c>
    </row>
    <row r="523" spans="1:6" x14ac:dyDescent="0.35">
      <c r="A523" s="9">
        <v>14406</v>
      </c>
      <c r="B523" s="3" t="s">
        <v>302</v>
      </c>
      <c r="C523" s="4">
        <v>27000</v>
      </c>
      <c r="D523" s="5">
        <v>0</v>
      </c>
      <c r="E523" s="4">
        <v>10800</v>
      </c>
      <c r="F523" s="4">
        <v>16200</v>
      </c>
    </row>
    <row r="524" spans="1:6" x14ac:dyDescent="0.35">
      <c r="A524" s="9">
        <v>14408</v>
      </c>
      <c r="B524" s="3" t="s">
        <v>304</v>
      </c>
      <c r="C524" s="4">
        <v>15106</v>
      </c>
      <c r="D524" s="5">
        <v>0</v>
      </c>
      <c r="E524" s="5">
        <v>500</v>
      </c>
      <c r="F524" s="4">
        <v>14606</v>
      </c>
    </row>
    <row r="525" spans="1:6" x14ac:dyDescent="0.35">
      <c r="A525" s="9">
        <v>14409</v>
      </c>
      <c r="B525" s="3" t="s">
        <v>305</v>
      </c>
      <c r="C525" s="4">
        <v>68414.399999999994</v>
      </c>
      <c r="D525" s="5">
        <v>0</v>
      </c>
      <c r="E525" s="4">
        <v>8100</v>
      </c>
      <c r="F525" s="4">
        <v>60314.400000000001</v>
      </c>
    </row>
    <row r="526" spans="1:6" x14ac:dyDescent="0.35">
      <c r="A526" s="9">
        <v>14411</v>
      </c>
      <c r="B526" s="3" t="s">
        <v>306</v>
      </c>
      <c r="C526" s="4">
        <v>54316.56</v>
      </c>
      <c r="D526" s="5">
        <v>0</v>
      </c>
      <c r="E526" s="4">
        <v>8100</v>
      </c>
      <c r="F526" s="4">
        <v>46216.56</v>
      </c>
    </row>
    <row r="527" spans="1:6" x14ac:dyDescent="0.35">
      <c r="A527" s="9">
        <v>14412</v>
      </c>
      <c r="B527" s="3" t="s">
        <v>307</v>
      </c>
      <c r="C527" s="4">
        <v>69818.8</v>
      </c>
      <c r="D527" s="5">
        <v>0</v>
      </c>
      <c r="E527" s="4">
        <v>9450</v>
      </c>
      <c r="F527" s="4">
        <v>60368.800000000003</v>
      </c>
    </row>
    <row r="528" spans="1:6" x14ac:dyDescent="0.35">
      <c r="A528" s="9">
        <v>14413</v>
      </c>
      <c r="B528" s="3" t="s">
        <v>308</v>
      </c>
      <c r="C528" s="4">
        <v>8684</v>
      </c>
      <c r="D528" s="5">
        <v>0</v>
      </c>
      <c r="E528" s="4">
        <v>8100</v>
      </c>
      <c r="F528" s="5">
        <v>584</v>
      </c>
    </row>
    <row r="529" spans="1:6" x14ac:dyDescent="0.35">
      <c r="A529" s="9">
        <v>14415</v>
      </c>
      <c r="B529" s="3" t="s">
        <v>309</v>
      </c>
      <c r="C529" s="4">
        <v>76200</v>
      </c>
      <c r="D529" s="5">
        <v>0</v>
      </c>
      <c r="E529" s="4">
        <v>8100</v>
      </c>
      <c r="F529" s="4">
        <v>68100</v>
      </c>
    </row>
    <row r="530" spans="1:6" x14ac:dyDescent="0.35">
      <c r="A530" s="9">
        <v>14416</v>
      </c>
      <c r="B530" s="3" t="s">
        <v>310</v>
      </c>
      <c r="C530" s="4">
        <v>33956</v>
      </c>
      <c r="D530" s="5">
        <v>0</v>
      </c>
      <c r="E530" s="4">
        <v>14069.77</v>
      </c>
      <c r="F530" s="4">
        <v>19886.23</v>
      </c>
    </row>
    <row r="531" spans="1:6" x14ac:dyDescent="0.35">
      <c r="A531" s="9">
        <v>14417</v>
      </c>
      <c r="B531" s="3" t="s">
        <v>311</v>
      </c>
      <c r="C531" s="4">
        <v>107262</v>
      </c>
      <c r="D531" s="5">
        <v>0</v>
      </c>
      <c r="E531" s="4">
        <v>8100</v>
      </c>
      <c r="F531" s="4">
        <v>99162</v>
      </c>
    </row>
    <row r="532" spans="1:6" x14ac:dyDescent="0.35">
      <c r="A532" s="9">
        <v>14418</v>
      </c>
      <c r="B532" s="3" t="s">
        <v>312</v>
      </c>
      <c r="C532" s="4">
        <v>63120</v>
      </c>
      <c r="D532" s="5">
        <v>0</v>
      </c>
      <c r="E532" s="4">
        <v>13500</v>
      </c>
      <c r="F532" s="4">
        <v>49620</v>
      </c>
    </row>
    <row r="533" spans="1:6" x14ac:dyDescent="0.35">
      <c r="A533" s="9">
        <v>14419</v>
      </c>
      <c r="B533" s="3" t="s">
        <v>313</v>
      </c>
      <c r="C533" s="4">
        <v>20106</v>
      </c>
      <c r="D533" s="5">
        <v>0</v>
      </c>
      <c r="E533" s="4">
        <v>8100</v>
      </c>
      <c r="F533" s="4">
        <v>12006</v>
      </c>
    </row>
    <row r="534" spans="1:6" x14ac:dyDescent="0.35">
      <c r="A534" s="9">
        <v>14421</v>
      </c>
      <c r="B534" s="3" t="s">
        <v>315</v>
      </c>
      <c r="C534" s="4">
        <v>23550</v>
      </c>
      <c r="D534" s="5">
        <v>0</v>
      </c>
      <c r="E534" s="4">
        <v>8100</v>
      </c>
      <c r="F534" s="4">
        <v>15450</v>
      </c>
    </row>
    <row r="535" spans="1:6" x14ac:dyDescent="0.35">
      <c r="A535" s="9">
        <v>14422</v>
      </c>
      <c r="B535" s="3" t="s">
        <v>316</v>
      </c>
      <c r="C535" s="4">
        <v>20106</v>
      </c>
      <c r="D535" s="5">
        <v>0</v>
      </c>
      <c r="E535" s="4">
        <v>8100</v>
      </c>
      <c r="F535" s="4">
        <v>12006</v>
      </c>
    </row>
    <row r="536" spans="1:6" x14ac:dyDescent="0.35">
      <c r="A536" s="9">
        <v>14423</v>
      </c>
      <c r="B536" s="3" t="s">
        <v>317</v>
      </c>
      <c r="C536" s="4">
        <v>11450</v>
      </c>
      <c r="D536" s="5">
        <v>0</v>
      </c>
      <c r="E536" s="4">
        <v>8100</v>
      </c>
      <c r="F536" s="4">
        <v>3350</v>
      </c>
    </row>
    <row r="537" spans="1:6" x14ac:dyDescent="0.35">
      <c r="A537" s="9">
        <v>14425</v>
      </c>
      <c r="B537" s="3" t="s">
        <v>319</v>
      </c>
      <c r="C537" s="4">
        <v>13125</v>
      </c>
      <c r="D537" s="5">
        <v>0</v>
      </c>
      <c r="E537" s="4">
        <v>8100</v>
      </c>
      <c r="F537" s="4">
        <v>5025</v>
      </c>
    </row>
    <row r="538" spans="1:6" x14ac:dyDescent="0.35">
      <c r="A538" s="9">
        <v>14428</v>
      </c>
      <c r="B538" s="3" t="s">
        <v>321</v>
      </c>
      <c r="C538" s="4">
        <v>11650</v>
      </c>
      <c r="D538" s="5">
        <v>0</v>
      </c>
      <c r="E538" s="4">
        <v>8100</v>
      </c>
      <c r="F538" s="4">
        <v>3550</v>
      </c>
    </row>
    <row r="539" spans="1:6" x14ac:dyDescent="0.35">
      <c r="A539" s="9">
        <v>14430</v>
      </c>
      <c r="B539" s="3" t="s">
        <v>323</v>
      </c>
      <c r="C539" s="4">
        <v>10313.59</v>
      </c>
      <c r="D539" s="5">
        <v>0</v>
      </c>
      <c r="E539" s="4">
        <v>5713.59</v>
      </c>
      <c r="F539" s="4">
        <v>4600</v>
      </c>
    </row>
    <row r="540" spans="1:6" x14ac:dyDescent="0.35">
      <c r="A540" s="9">
        <v>14433</v>
      </c>
      <c r="B540" s="3" t="s">
        <v>325</v>
      </c>
      <c r="C540" s="4">
        <v>26076</v>
      </c>
      <c r="D540" s="5">
        <v>0</v>
      </c>
      <c r="E540" s="4">
        <v>13500</v>
      </c>
      <c r="F540" s="4">
        <v>12576</v>
      </c>
    </row>
    <row r="541" spans="1:6" x14ac:dyDescent="0.35">
      <c r="A541" s="9">
        <v>14434</v>
      </c>
      <c r="B541" s="3" t="s">
        <v>326</v>
      </c>
      <c r="C541" s="4">
        <v>11200</v>
      </c>
      <c r="D541" s="5">
        <v>0</v>
      </c>
      <c r="E541" s="4">
        <v>1012.2</v>
      </c>
      <c r="F541" s="4">
        <v>10187.799999999999</v>
      </c>
    </row>
    <row r="542" spans="1:6" x14ac:dyDescent="0.35">
      <c r="A542" s="9">
        <v>14435</v>
      </c>
      <c r="B542" s="3" t="s">
        <v>327</v>
      </c>
      <c r="C542" s="4">
        <v>14894.5</v>
      </c>
      <c r="D542" s="5">
        <v>0</v>
      </c>
      <c r="E542" s="5">
        <v>0</v>
      </c>
      <c r="F542" s="4">
        <v>14894.5</v>
      </c>
    </row>
    <row r="543" spans="1:6" x14ac:dyDescent="0.35">
      <c r="A543" s="9">
        <v>14436</v>
      </c>
      <c r="B543" s="3" t="s">
        <v>328</v>
      </c>
      <c r="C543" s="4">
        <v>18815</v>
      </c>
      <c r="D543" s="5">
        <v>0</v>
      </c>
      <c r="E543" s="4">
        <v>13500</v>
      </c>
      <c r="F543" s="4">
        <v>5315</v>
      </c>
    </row>
    <row r="544" spans="1:6" x14ac:dyDescent="0.35">
      <c r="A544" s="9">
        <v>14437</v>
      </c>
      <c r="B544" s="3" t="s">
        <v>329</v>
      </c>
      <c r="C544" s="4">
        <v>24850</v>
      </c>
      <c r="D544" s="5">
        <v>0</v>
      </c>
      <c r="E544" s="4">
        <v>8100</v>
      </c>
      <c r="F544" s="4">
        <v>16750</v>
      </c>
    </row>
    <row r="545" spans="1:6" x14ac:dyDescent="0.35">
      <c r="A545" s="9">
        <v>14438</v>
      </c>
      <c r="B545" s="3" t="s">
        <v>330</v>
      </c>
      <c r="C545" s="4">
        <v>14000</v>
      </c>
      <c r="D545" s="5">
        <v>0</v>
      </c>
      <c r="E545" s="4">
        <v>8100</v>
      </c>
      <c r="F545" s="4">
        <v>5900</v>
      </c>
    </row>
    <row r="546" spans="1:6" x14ac:dyDescent="0.35">
      <c r="A546" s="9">
        <v>14440</v>
      </c>
      <c r="B546" s="3" t="s">
        <v>332</v>
      </c>
      <c r="C546" s="4">
        <v>41000</v>
      </c>
      <c r="D546" s="5">
        <v>0</v>
      </c>
      <c r="E546" s="4">
        <v>8100</v>
      </c>
      <c r="F546" s="4">
        <v>32900</v>
      </c>
    </row>
    <row r="547" spans="1:6" x14ac:dyDescent="0.35">
      <c r="A547" s="9">
        <v>14441</v>
      </c>
      <c r="B547" s="3" t="s">
        <v>333</v>
      </c>
      <c r="C547" s="4">
        <v>137200</v>
      </c>
      <c r="D547" s="5">
        <v>0</v>
      </c>
      <c r="E547" s="4">
        <v>13500</v>
      </c>
      <c r="F547" s="4">
        <v>123700</v>
      </c>
    </row>
    <row r="548" spans="1:6" x14ac:dyDescent="0.35">
      <c r="A548" s="9">
        <v>14443</v>
      </c>
      <c r="B548" s="3" t="s">
        <v>334</v>
      </c>
      <c r="C548" s="4">
        <v>14349.75</v>
      </c>
      <c r="D548" s="5">
        <v>0</v>
      </c>
      <c r="E548" s="4">
        <v>10800</v>
      </c>
      <c r="F548" s="4">
        <v>3549.75</v>
      </c>
    </row>
    <row r="549" spans="1:6" x14ac:dyDescent="0.35">
      <c r="A549" s="9">
        <v>14444</v>
      </c>
      <c r="B549" s="3" t="s">
        <v>335</v>
      </c>
      <c r="C549" s="4">
        <v>20700</v>
      </c>
      <c r="D549" s="5">
        <v>0</v>
      </c>
      <c r="E549" s="4">
        <v>8100</v>
      </c>
      <c r="F549" s="4">
        <v>12600</v>
      </c>
    </row>
    <row r="550" spans="1:6" x14ac:dyDescent="0.35">
      <c r="A550" s="9">
        <v>14446</v>
      </c>
      <c r="B550" s="3" t="s">
        <v>337</v>
      </c>
      <c r="C550" s="4">
        <v>57550</v>
      </c>
      <c r="D550" s="5">
        <v>0</v>
      </c>
      <c r="E550" s="4">
        <v>3000</v>
      </c>
      <c r="F550" s="4">
        <v>54550</v>
      </c>
    </row>
    <row r="551" spans="1:6" x14ac:dyDescent="0.35">
      <c r="A551" s="9">
        <v>14448</v>
      </c>
      <c r="B551" s="3" t="s">
        <v>339</v>
      </c>
      <c r="C551" s="4">
        <v>47086.8</v>
      </c>
      <c r="D551" s="5">
        <v>0</v>
      </c>
      <c r="E551" s="4">
        <v>13500</v>
      </c>
      <c r="F551" s="4">
        <v>33586.800000000003</v>
      </c>
    </row>
    <row r="552" spans="1:6" x14ac:dyDescent="0.35">
      <c r="A552" s="9">
        <v>14450</v>
      </c>
      <c r="B552" s="3" t="s">
        <v>341</v>
      </c>
      <c r="C552" s="4">
        <v>19806</v>
      </c>
      <c r="D552" s="5">
        <v>0</v>
      </c>
      <c r="E552" s="4">
        <v>8100</v>
      </c>
      <c r="F552" s="4">
        <v>11706</v>
      </c>
    </row>
    <row r="553" spans="1:6" x14ac:dyDescent="0.35">
      <c r="A553" s="9">
        <v>14451</v>
      </c>
      <c r="B553" s="3" t="s">
        <v>342</v>
      </c>
      <c r="C553" s="4">
        <v>28600</v>
      </c>
      <c r="D553" s="5">
        <v>0</v>
      </c>
      <c r="E553" s="4">
        <v>8100</v>
      </c>
      <c r="F553" s="4">
        <v>20500</v>
      </c>
    </row>
    <row r="554" spans="1:6" x14ac:dyDescent="0.35">
      <c r="A554" s="9">
        <v>14452</v>
      </c>
      <c r="B554" s="3" t="s">
        <v>343</v>
      </c>
      <c r="C554" s="4">
        <v>8450</v>
      </c>
      <c r="D554" s="4">
        <v>35000</v>
      </c>
      <c r="E554" s="4">
        <v>3900</v>
      </c>
      <c r="F554" s="4">
        <v>39550</v>
      </c>
    </row>
    <row r="555" spans="1:6" x14ac:dyDescent="0.35">
      <c r="A555" s="9">
        <v>14453</v>
      </c>
      <c r="B555" s="3" t="s">
        <v>344</v>
      </c>
      <c r="C555" s="4">
        <v>7400</v>
      </c>
      <c r="D555" s="5">
        <v>0</v>
      </c>
      <c r="E555" s="4">
        <v>7400</v>
      </c>
      <c r="F555" s="5">
        <v>0</v>
      </c>
    </row>
    <row r="556" spans="1:6" x14ac:dyDescent="0.35">
      <c r="A556" s="9">
        <v>14455</v>
      </c>
      <c r="B556" s="3" t="s">
        <v>346</v>
      </c>
      <c r="C556" s="4">
        <v>19806</v>
      </c>
      <c r="D556" s="5">
        <v>0</v>
      </c>
      <c r="E556" s="4">
        <v>8100</v>
      </c>
      <c r="F556" s="4">
        <v>11706</v>
      </c>
    </row>
    <row r="557" spans="1:6" x14ac:dyDescent="0.35">
      <c r="A557" s="9">
        <v>14456</v>
      </c>
      <c r="B557" s="3" t="s">
        <v>347</v>
      </c>
      <c r="C557" s="4">
        <v>8685</v>
      </c>
      <c r="D557" s="5">
        <v>0</v>
      </c>
      <c r="E557" s="4">
        <v>5400</v>
      </c>
      <c r="F557" s="4">
        <v>3285</v>
      </c>
    </row>
    <row r="558" spans="1:6" x14ac:dyDescent="0.35">
      <c r="A558" s="9">
        <v>14457</v>
      </c>
      <c r="B558" s="3" t="s">
        <v>348</v>
      </c>
      <c r="C558" s="4">
        <v>67996</v>
      </c>
      <c r="D558" s="5">
        <v>0</v>
      </c>
      <c r="E558" s="4">
        <v>8100</v>
      </c>
      <c r="F558" s="4">
        <v>59896</v>
      </c>
    </row>
    <row r="559" spans="1:6" x14ac:dyDescent="0.35">
      <c r="A559" s="9">
        <v>14458</v>
      </c>
      <c r="B559" s="3" t="s">
        <v>349</v>
      </c>
      <c r="C559" s="4">
        <v>65308.800000000003</v>
      </c>
      <c r="D559" s="5">
        <v>0</v>
      </c>
      <c r="E559" s="4">
        <v>13500</v>
      </c>
      <c r="F559" s="4">
        <v>51808.800000000003</v>
      </c>
    </row>
    <row r="560" spans="1:6" x14ac:dyDescent="0.35">
      <c r="A560" s="9">
        <v>14459</v>
      </c>
      <c r="B560" s="3" t="s">
        <v>350</v>
      </c>
      <c r="C560" s="4">
        <v>57890</v>
      </c>
      <c r="D560" s="5">
        <v>0</v>
      </c>
      <c r="E560" s="4">
        <v>9450</v>
      </c>
      <c r="F560" s="4">
        <v>48440</v>
      </c>
    </row>
    <row r="561" spans="1:6" x14ac:dyDescent="0.35">
      <c r="A561" s="9">
        <v>14461</v>
      </c>
      <c r="B561" s="3" t="s">
        <v>351</v>
      </c>
      <c r="C561" s="4">
        <v>20816</v>
      </c>
      <c r="D561" s="5">
        <v>0</v>
      </c>
      <c r="E561" s="4">
        <v>5400</v>
      </c>
      <c r="F561" s="4">
        <v>15416</v>
      </c>
    </row>
    <row r="562" spans="1:6" x14ac:dyDescent="0.35">
      <c r="A562" s="9">
        <v>14462</v>
      </c>
      <c r="B562" s="3" t="s">
        <v>352</v>
      </c>
      <c r="C562" s="4">
        <v>102652</v>
      </c>
      <c r="D562" s="5">
        <v>0</v>
      </c>
      <c r="E562" s="4">
        <v>13500</v>
      </c>
      <c r="F562" s="4">
        <v>89152</v>
      </c>
    </row>
    <row r="563" spans="1:6" x14ac:dyDescent="0.35">
      <c r="A563" s="9">
        <v>14465</v>
      </c>
      <c r="B563" s="3" t="s">
        <v>353</v>
      </c>
      <c r="C563" s="4">
        <v>12260</v>
      </c>
      <c r="D563" s="5">
        <v>0</v>
      </c>
      <c r="E563" s="4">
        <v>8100</v>
      </c>
      <c r="F563" s="4">
        <v>4160</v>
      </c>
    </row>
    <row r="564" spans="1:6" x14ac:dyDescent="0.35">
      <c r="A564" s="9">
        <v>14468</v>
      </c>
      <c r="B564" s="3" t="s">
        <v>356</v>
      </c>
      <c r="C564" s="4">
        <v>83476</v>
      </c>
      <c r="D564" s="5">
        <v>0</v>
      </c>
      <c r="E564" s="4">
        <v>13500</v>
      </c>
      <c r="F564" s="4">
        <v>69976</v>
      </c>
    </row>
    <row r="565" spans="1:6" x14ac:dyDescent="0.35">
      <c r="A565" s="9">
        <v>14470</v>
      </c>
      <c r="B565" s="3" t="s">
        <v>358</v>
      </c>
      <c r="C565" s="4">
        <v>11940</v>
      </c>
      <c r="D565" s="5">
        <v>0</v>
      </c>
      <c r="E565" s="4">
        <v>8100</v>
      </c>
      <c r="F565" s="4">
        <v>3840</v>
      </c>
    </row>
    <row r="566" spans="1:6" x14ac:dyDescent="0.35">
      <c r="A566" s="9">
        <v>14472</v>
      </c>
      <c r="B566" s="3" t="s">
        <v>360</v>
      </c>
      <c r="C566" s="4">
        <v>15696</v>
      </c>
      <c r="D566" s="5">
        <v>0</v>
      </c>
      <c r="E566" s="4">
        <v>8100</v>
      </c>
      <c r="F566" s="4">
        <v>7596</v>
      </c>
    </row>
    <row r="567" spans="1:6" x14ac:dyDescent="0.35">
      <c r="A567" s="9">
        <v>14473</v>
      </c>
      <c r="B567" s="3" t="s">
        <v>361</v>
      </c>
      <c r="C567" s="4">
        <v>111200</v>
      </c>
      <c r="D567" s="5">
        <v>0</v>
      </c>
      <c r="E567" s="4">
        <v>6200</v>
      </c>
      <c r="F567" s="4">
        <v>105000</v>
      </c>
    </row>
    <row r="568" spans="1:6" x14ac:dyDescent="0.35">
      <c r="A568" s="9">
        <v>14474</v>
      </c>
      <c r="B568" s="3" t="s">
        <v>362</v>
      </c>
      <c r="C568" s="4">
        <v>13636.59</v>
      </c>
      <c r="D568" s="4">
        <v>26000</v>
      </c>
      <c r="E568" s="4">
        <v>3400</v>
      </c>
      <c r="F568" s="4">
        <v>36236.589999999997</v>
      </c>
    </row>
    <row r="569" spans="1:6" x14ac:dyDescent="0.35">
      <c r="A569" s="9">
        <v>14475</v>
      </c>
      <c r="B569" s="3" t="s">
        <v>363</v>
      </c>
      <c r="C569" s="4">
        <v>48600</v>
      </c>
      <c r="D569" s="5">
        <v>0</v>
      </c>
      <c r="E569" s="4">
        <v>13500</v>
      </c>
      <c r="F569" s="4">
        <v>35100</v>
      </c>
    </row>
    <row r="570" spans="1:6" x14ac:dyDescent="0.35">
      <c r="A570" s="9">
        <v>14476</v>
      </c>
      <c r="B570" s="3" t="s">
        <v>364</v>
      </c>
      <c r="C570" s="4">
        <v>58500</v>
      </c>
      <c r="D570" s="5">
        <v>0</v>
      </c>
      <c r="E570" s="4">
        <v>5400</v>
      </c>
      <c r="F570" s="4">
        <v>53100</v>
      </c>
    </row>
    <row r="571" spans="1:6" x14ac:dyDescent="0.35">
      <c r="A571" s="9">
        <v>14478</v>
      </c>
      <c r="B571" s="3" t="s">
        <v>365</v>
      </c>
      <c r="C571" s="5">
        <v>0</v>
      </c>
      <c r="D571" s="4">
        <v>25064.6</v>
      </c>
      <c r="E571" s="4">
        <v>6000</v>
      </c>
      <c r="F571" s="4">
        <v>19064.599999999999</v>
      </c>
    </row>
    <row r="572" spans="1:6" x14ac:dyDescent="0.35">
      <c r="A572" s="9">
        <v>14482</v>
      </c>
      <c r="B572" s="3" t="s">
        <v>368</v>
      </c>
      <c r="C572" s="4">
        <v>19818.310000000001</v>
      </c>
      <c r="D572" s="5">
        <v>0</v>
      </c>
      <c r="E572" s="4">
        <v>13500</v>
      </c>
      <c r="F572" s="4">
        <v>6318.31</v>
      </c>
    </row>
    <row r="573" spans="1:6" x14ac:dyDescent="0.35">
      <c r="A573" s="9">
        <v>14488</v>
      </c>
      <c r="B573" s="3" t="s">
        <v>370</v>
      </c>
      <c r="C573" s="4">
        <v>7651</v>
      </c>
      <c r="D573" s="5">
        <v>0</v>
      </c>
      <c r="E573" s="4">
        <v>7651</v>
      </c>
      <c r="F573" s="5">
        <v>0</v>
      </c>
    </row>
    <row r="574" spans="1:6" x14ac:dyDescent="0.35">
      <c r="A574" s="9">
        <v>14492</v>
      </c>
      <c r="B574" s="3" t="s">
        <v>372</v>
      </c>
      <c r="C574" s="4">
        <v>5700.32</v>
      </c>
      <c r="D574" s="5">
        <v>800</v>
      </c>
      <c r="E574" s="4">
        <v>2700</v>
      </c>
      <c r="F574" s="4">
        <v>3800.32</v>
      </c>
    </row>
    <row r="575" spans="1:6" x14ac:dyDescent="0.35">
      <c r="A575" s="9">
        <v>14493</v>
      </c>
      <c r="B575" s="3" t="s">
        <v>373</v>
      </c>
      <c r="C575" s="4">
        <v>18829.849999999999</v>
      </c>
      <c r="D575" s="5">
        <v>0</v>
      </c>
      <c r="E575" s="4">
        <v>13500</v>
      </c>
      <c r="F575" s="4">
        <v>5329.85</v>
      </c>
    </row>
    <row r="576" spans="1:6" x14ac:dyDescent="0.35">
      <c r="A576" s="9">
        <v>14495</v>
      </c>
      <c r="B576" s="3" t="s">
        <v>375</v>
      </c>
      <c r="C576" s="4">
        <v>22854.560000000001</v>
      </c>
      <c r="D576" s="5">
        <v>0</v>
      </c>
      <c r="E576" s="4">
        <v>3354.56</v>
      </c>
      <c r="F576" s="4">
        <v>19500</v>
      </c>
    </row>
    <row r="577" spans="1:6" x14ac:dyDescent="0.35">
      <c r="A577" s="9">
        <v>14497</v>
      </c>
      <c r="B577" s="3" t="s">
        <v>376</v>
      </c>
      <c r="C577" s="4">
        <v>16148.99</v>
      </c>
      <c r="D577" s="5">
        <v>0</v>
      </c>
      <c r="E577" s="4">
        <v>13500</v>
      </c>
      <c r="F577" s="4">
        <v>2648.99</v>
      </c>
    </row>
    <row r="578" spans="1:6" x14ac:dyDescent="0.35">
      <c r="A578" s="9">
        <v>14498</v>
      </c>
      <c r="B578" s="3" t="s">
        <v>377</v>
      </c>
      <c r="C578" s="4">
        <v>28085.75</v>
      </c>
      <c r="D578" s="5">
        <v>0</v>
      </c>
      <c r="E578" s="4">
        <v>10800</v>
      </c>
      <c r="F578" s="4">
        <v>17285.75</v>
      </c>
    </row>
    <row r="579" spans="1:6" x14ac:dyDescent="0.35">
      <c r="A579" s="9">
        <v>14520</v>
      </c>
      <c r="B579" s="3" t="s">
        <v>389</v>
      </c>
      <c r="C579" s="4">
        <v>7651</v>
      </c>
      <c r="D579" s="5">
        <v>800</v>
      </c>
      <c r="E579" s="4">
        <v>8051</v>
      </c>
      <c r="F579" s="5">
        <v>400</v>
      </c>
    </row>
    <row r="580" spans="1:6" x14ac:dyDescent="0.35">
      <c r="A580" s="9">
        <v>14531</v>
      </c>
      <c r="B580" s="3" t="s">
        <v>390</v>
      </c>
      <c r="C580" s="4">
        <v>10395</v>
      </c>
      <c r="D580" s="5">
        <v>0</v>
      </c>
      <c r="E580" s="4">
        <v>5400</v>
      </c>
      <c r="F580" s="4">
        <v>4995</v>
      </c>
    </row>
    <row r="581" spans="1:6" x14ac:dyDescent="0.35">
      <c r="A581" s="9">
        <v>14532</v>
      </c>
      <c r="B581" s="3" t="s">
        <v>391</v>
      </c>
      <c r="C581" s="4">
        <v>16168.53</v>
      </c>
      <c r="D581" s="5">
        <v>0</v>
      </c>
      <c r="E581" s="4">
        <v>4000</v>
      </c>
      <c r="F581" s="4">
        <v>12168.53</v>
      </c>
    </row>
    <row r="582" spans="1:6" x14ac:dyDescent="0.35">
      <c r="A582" s="9">
        <v>14534</v>
      </c>
      <c r="B582" s="3" t="s">
        <v>393</v>
      </c>
      <c r="C582" s="4">
        <v>7951</v>
      </c>
      <c r="D582" s="5">
        <v>0</v>
      </c>
      <c r="E582" s="4">
        <v>7800</v>
      </c>
      <c r="F582" s="5">
        <v>151</v>
      </c>
    </row>
    <row r="583" spans="1:6" x14ac:dyDescent="0.35">
      <c r="A583" s="9">
        <v>14535</v>
      </c>
      <c r="B583" s="3" t="s">
        <v>394</v>
      </c>
      <c r="C583" s="4">
        <v>22445</v>
      </c>
      <c r="D583" s="5">
        <v>0</v>
      </c>
      <c r="E583" s="4">
        <v>8100</v>
      </c>
      <c r="F583" s="4">
        <v>14345</v>
      </c>
    </row>
    <row r="584" spans="1:6" x14ac:dyDescent="0.35">
      <c r="A584" s="9">
        <v>14549</v>
      </c>
      <c r="B584" s="3" t="s">
        <v>399</v>
      </c>
      <c r="C584" s="4">
        <v>23600</v>
      </c>
      <c r="D584" s="5">
        <v>0</v>
      </c>
      <c r="E584" s="5">
        <v>0</v>
      </c>
      <c r="F584" s="4">
        <v>23600</v>
      </c>
    </row>
    <row r="585" spans="1:6" x14ac:dyDescent="0.35">
      <c r="A585" s="9">
        <v>14554</v>
      </c>
      <c r="B585" s="3" t="s">
        <v>402</v>
      </c>
      <c r="C585" s="4">
        <v>123012.12</v>
      </c>
      <c r="D585" s="5">
        <v>0</v>
      </c>
      <c r="E585" s="4">
        <v>79079.22</v>
      </c>
      <c r="F585" s="4">
        <v>43932.9</v>
      </c>
    </row>
    <row r="586" spans="1:6" x14ac:dyDescent="0.35">
      <c r="A586" s="9">
        <v>14558</v>
      </c>
      <c r="B586" s="3" t="s">
        <v>406</v>
      </c>
      <c r="C586" s="4">
        <v>32342.14</v>
      </c>
      <c r="D586" s="5">
        <v>0</v>
      </c>
      <c r="E586" s="4">
        <v>13500</v>
      </c>
      <c r="F586" s="4">
        <v>18842.14</v>
      </c>
    </row>
    <row r="587" spans="1:6" x14ac:dyDescent="0.35">
      <c r="A587" s="9">
        <v>14562</v>
      </c>
      <c r="B587" s="3" t="s">
        <v>409</v>
      </c>
      <c r="C587" s="4">
        <v>20040</v>
      </c>
      <c r="D587" s="5">
        <v>800</v>
      </c>
      <c r="E587" s="4">
        <v>8900</v>
      </c>
      <c r="F587" s="4">
        <v>11940</v>
      </c>
    </row>
    <row r="588" spans="1:6" x14ac:dyDescent="0.35">
      <c r="A588" s="9">
        <v>14564</v>
      </c>
      <c r="B588" s="3" t="s">
        <v>410</v>
      </c>
      <c r="C588" s="4">
        <v>23406</v>
      </c>
      <c r="D588" s="5">
        <v>0</v>
      </c>
      <c r="E588" s="4">
        <v>8100</v>
      </c>
      <c r="F588" s="4">
        <v>15306</v>
      </c>
    </row>
    <row r="589" spans="1:6" x14ac:dyDescent="0.35">
      <c r="A589" s="9">
        <v>14566</v>
      </c>
      <c r="B589" s="3" t="s">
        <v>411</v>
      </c>
      <c r="C589" s="4">
        <v>17350</v>
      </c>
      <c r="D589" s="5">
        <v>0</v>
      </c>
      <c r="E589" s="4">
        <v>8100</v>
      </c>
      <c r="F589" s="4">
        <v>9250</v>
      </c>
    </row>
    <row r="590" spans="1:6" x14ac:dyDescent="0.35">
      <c r="A590" s="9">
        <v>14569</v>
      </c>
      <c r="B590" s="3" t="s">
        <v>414</v>
      </c>
      <c r="C590" s="4">
        <v>23406</v>
      </c>
      <c r="D590" s="5">
        <v>800</v>
      </c>
      <c r="E590" s="4">
        <v>8100</v>
      </c>
      <c r="F590" s="4">
        <v>16106</v>
      </c>
    </row>
    <row r="591" spans="1:6" x14ac:dyDescent="0.35">
      <c r="A591" s="9">
        <v>14570</v>
      </c>
      <c r="B591" s="3" t="s">
        <v>415</v>
      </c>
      <c r="C591" s="4">
        <v>23406</v>
      </c>
      <c r="D591" s="5">
        <v>0</v>
      </c>
      <c r="E591" s="4">
        <v>8100</v>
      </c>
      <c r="F591" s="4">
        <v>15306</v>
      </c>
    </row>
    <row r="592" spans="1:6" x14ac:dyDescent="0.35">
      <c r="A592" s="9">
        <v>14571</v>
      </c>
      <c r="B592" s="3" t="s">
        <v>416</v>
      </c>
      <c r="C592" s="4">
        <v>25115</v>
      </c>
      <c r="D592" s="5">
        <v>0</v>
      </c>
      <c r="E592" s="4">
        <v>8100</v>
      </c>
      <c r="F592" s="4">
        <v>17015</v>
      </c>
    </row>
    <row r="593" spans="1:6" x14ac:dyDescent="0.35">
      <c r="A593" s="9">
        <v>14573</v>
      </c>
      <c r="B593" s="3" t="s">
        <v>418</v>
      </c>
      <c r="C593" s="4">
        <v>23406</v>
      </c>
      <c r="D593" s="5">
        <v>0</v>
      </c>
      <c r="E593" s="4">
        <v>8100</v>
      </c>
      <c r="F593" s="4">
        <v>15306</v>
      </c>
    </row>
    <row r="594" spans="1:6" x14ac:dyDescent="0.35">
      <c r="A594" s="9">
        <v>14574</v>
      </c>
      <c r="B594" s="3" t="s">
        <v>419</v>
      </c>
      <c r="C594" s="4">
        <v>24606</v>
      </c>
      <c r="D594" s="5">
        <v>0</v>
      </c>
      <c r="E594" s="4">
        <v>9000</v>
      </c>
      <c r="F594" s="4">
        <v>15606</v>
      </c>
    </row>
    <row r="595" spans="1:6" x14ac:dyDescent="0.35">
      <c r="A595" s="9">
        <v>14577</v>
      </c>
      <c r="B595" s="3" t="s">
        <v>422</v>
      </c>
      <c r="C595" s="4">
        <v>23106</v>
      </c>
      <c r="D595" s="5">
        <v>0</v>
      </c>
      <c r="E595" s="4">
        <v>13500</v>
      </c>
      <c r="F595" s="4">
        <v>9606</v>
      </c>
    </row>
    <row r="596" spans="1:6" x14ac:dyDescent="0.35">
      <c r="A596" s="9">
        <v>14578</v>
      </c>
      <c r="B596" s="3" t="s">
        <v>423</v>
      </c>
      <c r="C596" s="4">
        <v>1610.52</v>
      </c>
      <c r="D596" s="4">
        <v>22150</v>
      </c>
      <c r="E596" s="4">
        <v>1610.52</v>
      </c>
      <c r="F596" s="4">
        <v>22150</v>
      </c>
    </row>
    <row r="597" spans="1:6" x14ac:dyDescent="0.35">
      <c r="A597" s="9">
        <v>14606</v>
      </c>
      <c r="B597" s="3" t="s">
        <v>440</v>
      </c>
      <c r="C597" s="5">
        <v>0</v>
      </c>
      <c r="D597" s="4">
        <v>26315</v>
      </c>
      <c r="E597" s="4">
        <v>6900</v>
      </c>
      <c r="F597" s="4">
        <v>19415</v>
      </c>
    </row>
    <row r="598" spans="1:6" x14ac:dyDescent="0.35">
      <c r="A598" s="9">
        <v>14607</v>
      </c>
      <c r="B598" s="3" t="s">
        <v>441</v>
      </c>
      <c r="C598" s="5">
        <v>0</v>
      </c>
      <c r="D598" s="4">
        <v>36905</v>
      </c>
      <c r="E598" s="4">
        <v>2500</v>
      </c>
      <c r="F598" s="4">
        <v>34405</v>
      </c>
    </row>
    <row r="599" spans="1:6" x14ac:dyDescent="0.35">
      <c r="A599" s="9">
        <v>14608</v>
      </c>
      <c r="B599" s="3" t="s">
        <v>442</v>
      </c>
      <c r="C599" s="5">
        <v>0</v>
      </c>
      <c r="D599" s="4">
        <v>36906</v>
      </c>
      <c r="E599" s="4">
        <v>11500</v>
      </c>
      <c r="F599" s="4">
        <v>25406</v>
      </c>
    </row>
    <row r="600" spans="1:6" x14ac:dyDescent="0.35">
      <c r="A600" s="9">
        <v>14610</v>
      </c>
      <c r="B600" s="3" t="s">
        <v>444</v>
      </c>
      <c r="C600" s="5">
        <v>0</v>
      </c>
      <c r="D600" s="4">
        <v>36906</v>
      </c>
      <c r="E600" s="4">
        <v>6900</v>
      </c>
      <c r="F600" s="4">
        <v>30006</v>
      </c>
    </row>
    <row r="601" spans="1:6" x14ac:dyDescent="0.35">
      <c r="A601" s="9">
        <v>14611</v>
      </c>
      <c r="B601" s="3" t="s">
        <v>445</v>
      </c>
      <c r="C601" s="5">
        <v>0</v>
      </c>
      <c r="D601" s="4">
        <v>39906</v>
      </c>
      <c r="E601" s="4">
        <v>6900</v>
      </c>
      <c r="F601" s="4">
        <v>33006</v>
      </c>
    </row>
    <row r="602" spans="1:6" x14ac:dyDescent="0.35">
      <c r="A602" s="9">
        <v>14612</v>
      </c>
      <c r="B602" s="3" t="s">
        <v>446</v>
      </c>
      <c r="C602" s="5">
        <v>0</v>
      </c>
      <c r="D602" s="4">
        <v>25406</v>
      </c>
      <c r="E602" s="4">
        <v>12300</v>
      </c>
      <c r="F602" s="4">
        <v>13106</v>
      </c>
    </row>
    <row r="603" spans="1:6" x14ac:dyDescent="0.35">
      <c r="A603" s="9">
        <v>14620</v>
      </c>
      <c r="B603" s="3" t="s">
        <v>453</v>
      </c>
      <c r="C603" s="5">
        <v>0</v>
      </c>
      <c r="D603" s="4">
        <v>24606</v>
      </c>
      <c r="E603" s="4">
        <v>4500</v>
      </c>
      <c r="F603" s="4">
        <v>20106</v>
      </c>
    </row>
    <row r="604" spans="1:6" x14ac:dyDescent="0.35">
      <c r="A604" s="9">
        <v>14622</v>
      </c>
      <c r="B604" s="3" t="s">
        <v>455</v>
      </c>
      <c r="C604" s="5">
        <v>0</v>
      </c>
      <c r="D604" s="4">
        <v>24606</v>
      </c>
      <c r="E604" s="4">
        <v>7500</v>
      </c>
      <c r="F604" s="4">
        <v>17106</v>
      </c>
    </row>
    <row r="605" spans="1:6" x14ac:dyDescent="0.35">
      <c r="A605" s="9">
        <v>14623</v>
      </c>
      <c r="B605" s="3" t="s">
        <v>456</v>
      </c>
      <c r="C605" s="5">
        <v>0</v>
      </c>
      <c r="D605" s="4">
        <v>164351.17000000001</v>
      </c>
      <c r="E605" s="4">
        <v>112803.26</v>
      </c>
      <c r="F605" s="4">
        <v>51547.91</v>
      </c>
    </row>
    <row r="606" spans="1:6" x14ac:dyDescent="0.35">
      <c r="A606" s="9">
        <v>14626</v>
      </c>
      <c r="B606" s="3" t="s">
        <v>459</v>
      </c>
      <c r="C606" s="5">
        <v>0</v>
      </c>
      <c r="D606" s="4">
        <v>24606</v>
      </c>
      <c r="E606" s="4">
        <v>4500</v>
      </c>
      <c r="F606" s="4">
        <v>20106</v>
      </c>
    </row>
    <row r="607" spans="1:6" x14ac:dyDescent="0.35">
      <c r="A607" s="9">
        <v>14631</v>
      </c>
      <c r="B607" s="3" t="s">
        <v>464</v>
      </c>
      <c r="C607" s="5">
        <v>0</v>
      </c>
      <c r="D607" s="4">
        <v>19888.599999999999</v>
      </c>
      <c r="E607" s="4">
        <v>3000</v>
      </c>
      <c r="F607" s="4">
        <v>16888.599999999999</v>
      </c>
    </row>
    <row r="608" spans="1:6" x14ac:dyDescent="0.35">
      <c r="A608" s="9">
        <v>14633</v>
      </c>
      <c r="B608" s="3" t="s">
        <v>466</v>
      </c>
      <c r="C608" s="5">
        <v>0</v>
      </c>
      <c r="D608" s="4">
        <v>25064.6</v>
      </c>
      <c r="E608" s="4">
        <v>3600</v>
      </c>
      <c r="F608" s="4">
        <v>21464.6</v>
      </c>
    </row>
    <row r="609" spans="1:8" x14ac:dyDescent="0.35">
      <c r="A609" s="9">
        <v>14634</v>
      </c>
      <c r="B609" s="3" t="s">
        <v>467</v>
      </c>
      <c r="C609" s="5">
        <v>0</v>
      </c>
      <c r="D609" s="4">
        <v>24606</v>
      </c>
      <c r="E609" s="4">
        <v>3600</v>
      </c>
      <c r="F609" s="4">
        <v>21006</v>
      </c>
    </row>
    <row r="610" spans="1:8" x14ac:dyDescent="0.35">
      <c r="A610" s="9">
        <v>14636</v>
      </c>
      <c r="B610" s="3" t="s">
        <v>468</v>
      </c>
      <c r="C610" s="5">
        <v>0</v>
      </c>
      <c r="D610" s="4">
        <v>19800</v>
      </c>
      <c r="E610" s="4">
        <v>3600</v>
      </c>
      <c r="F610" s="4">
        <v>16200</v>
      </c>
    </row>
    <row r="611" spans="1:8" x14ac:dyDescent="0.35">
      <c r="A611" s="9">
        <v>14639</v>
      </c>
      <c r="B611" s="3" t="s">
        <v>471</v>
      </c>
      <c r="C611" s="5">
        <v>0</v>
      </c>
      <c r="D611" s="4">
        <v>25064.6</v>
      </c>
      <c r="E611" s="4">
        <v>6000</v>
      </c>
      <c r="F611" s="4">
        <v>19064.599999999999</v>
      </c>
    </row>
    <row r="612" spans="1:8" x14ac:dyDescent="0.35">
      <c r="A612" s="9">
        <v>14647</v>
      </c>
      <c r="B612" s="3" t="s">
        <v>479</v>
      </c>
      <c r="C612" s="5">
        <v>0</v>
      </c>
      <c r="D612" s="4">
        <v>32034.26</v>
      </c>
      <c r="E612" s="4">
        <v>4500</v>
      </c>
      <c r="F612" s="4">
        <v>27534.26</v>
      </c>
    </row>
    <row r="613" spans="1:8" x14ac:dyDescent="0.35">
      <c r="A613" s="9">
        <v>14649</v>
      </c>
      <c r="B613" s="3" t="s">
        <v>481</v>
      </c>
      <c r="C613" s="5">
        <v>0</v>
      </c>
      <c r="D613" s="4">
        <v>18770</v>
      </c>
      <c r="E613" s="4">
        <v>4500</v>
      </c>
      <c r="F613" s="4">
        <v>14270</v>
      </c>
    </row>
    <row r="614" spans="1:8" x14ac:dyDescent="0.35">
      <c r="A614" s="9">
        <v>14650</v>
      </c>
      <c r="B614" s="3" t="s">
        <v>482</v>
      </c>
      <c r="C614" s="5">
        <v>0</v>
      </c>
      <c r="D614" s="4">
        <v>23800</v>
      </c>
      <c r="E614" s="4">
        <v>4500</v>
      </c>
      <c r="F614" s="4">
        <v>19300</v>
      </c>
    </row>
    <row r="615" spans="1:8" x14ac:dyDescent="0.35">
      <c r="A615" s="9">
        <v>14651</v>
      </c>
      <c r="B615" s="3" t="s">
        <v>483</v>
      </c>
      <c r="C615" s="5">
        <v>0</v>
      </c>
      <c r="D615" s="4">
        <v>20700</v>
      </c>
      <c r="E615" s="4">
        <v>4500</v>
      </c>
      <c r="F615" s="4">
        <v>16200</v>
      </c>
    </row>
    <row r="616" spans="1:8" x14ac:dyDescent="0.35">
      <c r="A616" s="9">
        <v>14655</v>
      </c>
      <c r="B616" s="3" t="s">
        <v>487</v>
      </c>
      <c r="C616" s="5">
        <v>0</v>
      </c>
      <c r="D616" s="4">
        <v>19958</v>
      </c>
      <c r="E616" s="4">
        <v>2700</v>
      </c>
      <c r="F616" s="4">
        <v>17258</v>
      </c>
    </row>
    <row r="617" spans="1:8" x14ac:dyDescent="0.35">
      <c r="A617" s="9">
        <v>14658</v>
      </c>
      <c r="B617" s="3" t="s">
        <v>490</v>
      </c>
      <c r="C617" s="5">
        <v>0</v>
      </c>
      <c r="D617" s="4">
        <v>21400</v>
      </c>
      <c r="E617" s="4">
        <v>3500</v>
      </c>
      <c r="F617" s="4">
        <v>17900</v>
      </c>
    </row>
    <row r="618" spans="1:8" x14ac:dyDescent="0.35">
      <c r="A618" s="9">
        <v>14670</v>
      </c>
      <c r="B618" s="3" t="s">
        <v>499</v>
      </c>
      <c r="C618" s="5">
        <v>0</v>
      </c>
      <c r="D618" s="4">
        <v>25064.6</v>
      </c>
      <c r="E618" s="4">
        <v>2400</v>
      </c>
      <c r="F618" s="4">
        <v>22664.6</v>
      </c>
      <c r="H618" s="39">
        <f>+F493+F629</f>
        <v>82890965.909999996</v>
      </c>
    </row>
    <row r="619" spans="1:8" x14ac:dyDescent="0.35">
      <c r="A619" s="9">
        <v>14673</v>
      </c>
      <c r="B619" s="3" t="s">
        <v>502</v>
      </c>
      <c r="C619" s="5">
        <v>0</v>
      </c>
      <c r="D619" s="4">
        <v>36906</v>
      </c>
      <c r="E619" s="4">
        <v>1800</v>
      </c>
      <c r="F619" s="4">
        <v>35106</v>
      </c>
    </row>
    <row r="620" spans="1:8" x14ac:dyDescent="0.35">
      <c r="A620" s="9">
        <v>14682</v>
      </c>
      <c r="B620" s="3" t="s">
        <v>511</v>
      </c>
      <c r="C620" s="5">
        <v>0</v>
      </c>
      <c r="D620" s="4">
        <v>34235</v>
      </c>
      <c r="E620" s="5">
        <v>300</v>
      </c>
      <c r="F620" s="4">
        <v>33935</v>
      </c>
    </row>
    <row r="621" spans="1:8" x14ac:dyDescent="0.35">
      <c r="A621" s="9">
        <v>14683</v>
      </c>
      <c r="B621" s="3" t="s">
        <v>512</v>
      </c>
      <c r="C621" s="5">
        <v>0</v>
      </c>
      <c r="D621" s="4">
        <v>21400</v>
      </c>
      <c r="E621" s="5">
        <v>500</v>
      </c>
      <c r="F621" s="4">
        <v>20900</v>
      </c>
    </row>
    <row r="622" spans="1:8" x14ac:dyDescent="0.35">
      <c r="A622" s="9">
        <v>14688</v>
      </c>
      <c r="B622" s="3" t="s">
        <v>517</v>
      </c>
      <c r="C622" s="5">
        <v>0</v>
      </c>
      <c r="D622" s="4">
        <v>19400</v>
      </c>
      <c r="E622" s="5">
        <v>0</v>
      </c>
      <c r="F622" s="4">
        <v>19400</v>
      </c>
    </row>
    <row r="623" spans="1:8" x14ac:dyDescent="0.35">
      <c r="A623" s="9">
        <v>14690</v>
      </c>
      <c r="B623" s="3" t="s">
        <v>519</v>
      </c>
      <c r="C623" s="5">
        <v>0</v>
      </c>
      <c r="D623" s="4">
        <v>19853</v>
      </c>
      <c r="E623" s="5">
        <v>0</v>
      </c>
      <c r="F623" s="4">
        <v>19853</v>
      </c>
    </row>
    <row r="624" spans="1:8" x14ac:dyDescent="0.35">
      <c r="A624" s="9">
        <v>14691</v>
      </c>
      <c r="B624" s="3" t="s">
        <v>520</v>
      </c>
      <c r="C624" s="5">
        <v>0</v>
      </c>
      <c r="D624" s="4">
        <v>20053.599999999999</v>
      </c>
      <c r="E624" s="5">
        <v>0</v>
      </c>
      <c r="F624" s="4">
        <v>20053.599999999999</v>
      </c>
    </row>
    <row r="625" spans="1:6" x14ac:dyDescent="0.35">
      <c r="A625" s="9">
        <v>14698</v>
      </c>
      <c r="B625" s="3" t="s">
        <v>525</v>
      </c>
      <c r="C625" s="5">
        <v>0</v>
      </c>
      <c r="D625" s="4">
        <v>22150</v>
      </c>
      <c r="E625" s="5">
        <v>0</v>
      </c>
      <c r="F625" s="4">
        <v>22150</v>
      </c>
    </row>
    <row r="626" spans="1:6" x14ac:dyDescent="0.35">
      <c r="A626" s="9">
        <v>14794</v>
      </c>
      <c r="B626" s="3" t="s">
        <v>544</v>
      </c>
      <c r="C626" s="4">
        <v>54452</v>
      </c>
      <c r="D626" s="5">
        <v>0</v>
      </c>
      <c r="E626" s="4">
        <v>5400</v>
      </c>
      <c r="F626" s="4">
        <v>49052</v>
      </c>
    </row>
    <row r="627" spans="1:6" x14ac:dyDescent="0.35">
      <c r="A627" s="9">
        <v>14795</v>
      </c>
      <c r="B627" s="3" t="s">
        <v>545</v>
      </c>
      <c r="C627" s="4">
        <v>40303.629999999997</v>
      </c>
      <c r="D627" s="5">
        <v>0</v>
      </c>
      <c r="E627" s="4">
        <v>38864.339999999997</v>
      </c>
      <c r="F627" s="4">
        <v>1439.29</v>
      </c>
    </row>
    <row r="628" spans="1:6" x14ac:dyDescent="0.35">
      <c r="A628" s="9">
        <v>15247</v>
      </c>
      <c r="B628" s="3" t="s">
        <v>602</v>
      </c>
      <c r="C628" s="4">
        <v>7683999.3200000003</v>
      </c>
      <c r="D628" s="5">
        <v>0</v>
      </c>
      <c r="E628" s="5">
        <v>0</v>
      </c>
      <c r="F628" s="4">
        <v>7683999.3200000003</v>
      </c>
    </row>
    <row r="629" spans="1:6" x14ac:dyDescent="0.35">
      <c r="B629" s="3"/>
      <c r="C629" s="5"/>
      <c r="D629" s="4"/>
      <c r="E629" s="4"/>
      <c r="F629" s="12">
        <f>SUM(F495:F628)</f>
        <v>11476127.359999999</v>
      </c>
    </row>
    <row r="630" spans="1:6" x14ac:dyDescent="0.35">
      <c r="A630" s="17" t="s">
        <v>871</v>
      </c>
      <c r="B630" s="14"/>
      <c r="C630" s="16"/>
      <c r="D630" s="15"/>
      <c r="E630" s="15"/>
      <c r="F630" s="16"/>
    </row>
    <row r="631" spans="1:6" x14ac:dyDescent="0.35">
      <c r="A631" s="9">
        <v>68111</v>
      </c>
      <c r="B631" s="3" t="s">
        <v>791</v>
      </c>
      <c r="C631" s="4">
        <v>2553682168.4899998</v>
      </c>
      <c r="D631" s="4">
        <v>51200</v>
      </c>
      <c r="E631" s="5">
        <v>0</v>
      </c>
      <c r="F631" s="4">
        <v>2553733368.4899998</v>
      </c>
    </row>
    <row r="632" spans="1:6" x14ac:dyDescent="0.35">
      <c r="A632" s="9">
        <v>68112</v>
      </c>
      <c r="B632" s="3" t="s">
        <v>636</v>
      </c>
      <c r="C632" s="4">
        <v>276304650.02999997</v>
      </c>
      <c r="D632" s="5">
        <v>0</v>
      </c>
      <c r="E632" s="5">
        <v>0</v>
      </c>
      <c r="F632" s="4">
        <v>276304650.02999997</v>
      </c>
    </row>
    <row r="633" spans="1:6" x14ac:dyDescent="0.35">
      <c r="A633" s="9">
        <v>68113</v>
      </c>
      <c r="B633" s="3" t="s">
        <v>792</v>
      </c>
      <c r="C633" s="4">
        <v>1658262022.6099999</v>
      </c>
      <c r="D633" s="5">
        <v>0</v>
      </c>
      <c r="E633" s="5">
        <v>0</v>
      </c>
      <c r="F633" s="4">
        <v>1658262022.6099999</v>
      </c>
    </row>
    <row r="634" spans="1:6" x14ac:dyDescent="0.35">
      <c r="B634" s="3"/>
      <c r="C634" s="5"/>
      <c r="D634" s="4"/>
      <c r="E634" s="4"/>
      <c r="F634" s="12">
        <f>SUM(F631:F633)</f>
        <v>4488300041.1299992</v>
      </c>
    </row>
    <row r="635" spans="1:6" x14ac:dyDescent="0.35">
      <c r="A635" s="17" t="s">
        <v>872</v>
      </c>
      <c r="B635" s="14"/>
      <c r="C635" s="16"/>
      <c r="D635" s="15"/>
      <c r="E635" s="15"/>
      <c r="F635" s="16"/>
    </row>
    <row r="636" spans="1:6" x14ac:dyDescent="0.35">
      <c r="A636" s="9">
        <v>68211</v>
      </c>
      <c r="B636" s="3" t="s">
        <v>793</v>
      </c>
      <c r="C636" s="4">
        <v>28328749.57</v>
      </c>
      <c r="D636" s="4">
        <v>1217282.24</v>
      </c>
      <c r="E636" s="4">
        <v>50133.61</v>
      </c>
      <c r="F636" s="4">
        <v>29495898.199999999</v>
      </c>
    </row>
    <row r="637" spans="1:6" x14ac:dyDescent="0.35">
      <c r="A637" s="9">
        <v>68212</v>
      </c>
      <c r="B637" s="3" t="s">
        <v>794</v>
      </c>
      <c r="C637" s="4">
        <v>6038757.4800000004</v>
      </c>
      <c r="D637" s="4">
        <v>277020</v>
      </c>
      <c r="E637" s="4">
        <v>52208.13</v>
      </c>
      <c r="F637" s="4">
        <v>6263569.3499999996</v>
      </c>
    </row>
    <row r="638" spans="1:6" x14ac:dyDescent="0.35">
      <c r="A638" s="9">
        <v>68213</v>
      </c>
      <c r="B638" s="3" t="s">
        <v>795</v>
      </c>
      <c r="C638" s="4">
        <v>3459</v>
      </c>
      <c r="D638" s="5">
        <v>0</v>
      </c>
      <c r="E638" s="5">
        <v>0</v>
      </c>
      <c r="F638" s="4">
        <v>3459</v>
      </c>
    </row>
    <row r="639" spans="1:6" x14ac:dyDescent="0.35">
      <c r="A639" s="9">
        <v>68214</v>
      </c>
      <c r="B639" s="3" t="s">
        <v>796</v>
      </c>
      <c r="C639" s="4">
        <v>3055363.08</v>
      </c>
      <c r="D639" s="5">
        <v>0</v>
      </c>
      <c r="E639" s="5">
        <v>0</v>
      </c>
      <c r="F639" s="4">
        <v>3055363.08</v>
      </c>
    </row>
    <row r="640" spans="1:6" x14ac:dyDescent="0.35">
      <c r="A640" s="9">
        <v>68311</v>
      </c>
      <c r="B640" s="3" t="s">
        <v>637</v>
      </c>
      <c r="C640" s="4">
        <v>70941099.730000004</v>
      </c>
      <c r="D640" s="4">
        <v>1378743.37</v>
      </c>
      <c r="E640" s="4">
        <v>326393.65000000002</v>
      </c>
      <c r="F640" s="4">
        <v>71993449.450000003</v>
      </c>
    </row>
    <row r="641" spans="1:6" x14ac:dyDescent="0.35">
      <c r="A641" s="9">
        <v>68351</v>
      </c>
      <c r="B641" s="3" t="s">
        <v>797</v>
      </c>
      <c r="C641" s="4">
        <v>66295133.090000004</v>
      </c>
      <c r="D641" s="4">
        <v>3364232</v>
      </c>
      <c r="E641" s="4">
        <v>172738.77</v>
      </c>
      <c r="F641" s="4">
        <v>69486626.319999993</v>
      </c>
    </row>
    <row r="642" spans="1:6" x14ac:dyDescent="0.35">
      <c r="A642" s="9">
        <v>68411</v>
      </c>
      <c r="B642" s="3" t="s">
        <v>638</v>
      </c>
      <c r="C642" s="4">
        <v>3597008.35</v>
      </c>
      <c r="D642" s="4">
        <v>561768.80000000005</v>
      </c>
      <c r="E642" s="4">
        <v>71282</v>
      </c>
      <c r="F642" s="4">
        <v>4087495.15</v>
      </c>
    </row>
    <row r="643" spans="1:6" x14ac:dyDescent="0.35">
      <c r="A643" s="9">
        <v>68412</v>
      </c>
      <c r="B643" s="3" t="s">
        <v>798</v>
      </c>
      <c r="C643" s="4">
        <v>1109163.74</v>
      </c>
      <c r="D643" s="4">
        <v>180751.2</v>
      </c>
      <c r="E643" s="5">
        <v>0</v>
      </c>
      <c r="F643" s="4">
        <v>1289914.94</v>
      </c>
    </row>
    <row r="644" spans="1:6" x14ac:dyDescent="0.35">
      <c r="A644" s="9">
        <v>68413</v>
      </c>
      <c r="B644" s="3" t="s">
        <v>799</v>
      </c>
      <c r="C644" s="4">
        <v>993276.45</v>
      </c>
      <c r="D644" s="5">
        <v>0</v>
      </c>
      <c r="E644" s="5">
        <v>0</v>
      </c>
      <c r="F644" s="4">
        <v>993276.45</v>
      </c>
    </row>
    <row r="645" spans="1:6" x14ac:dyDescent="0.35">
      <c r="A645" s="9">
        <v>68414</v>
      </c>
      <c r="B645" s="3" t="s">
        <v>800</v>
      </c>
      <c r="C645" s="4">
        <v>345579.45</v>
      </c>
      <c r="D645" s="5">
        <v>0</v>
      </c>
      <c r="E645" s="5">
        <v>0</v>
      </c>
      <c r="F645" s="4">
        <v>345579.45</v>
      </c>
    </row>
    <row r="646" spans="1:6" x14ac:dyDescent="0.35">
      <c r="A646" s="9">
        <v>68511</v>
      </c>
      <c r="B646" s="3" t="s">
        <v>801</v>
      </c>
      <c r="C646" s="4">
        <v>15254475.5</v>
      </c>
      <c r="D646" s="4">
        <v>570000</v>
      </c>
      <c r="E646" s="4">
        <v>22058378.129999999</v>
      </c>
      <c r="F646" s="4">
        <v>-6233902.6299999999</v>
      </c>
    </row>
    <row r="647" spans="1:6" x14ac:dyDescent="0.35">
      <c r="A647" s="9">
        <v>68512</v>
      </c>
      <c r="B647" s="3" t="s">
        <v>802</v>
      </c>
      <c r="C647" s="4">
        <v>658445.18000000005</v>
      </c>
      <c r="D647" s="5">
        <v>0</v>
      </c>
      <c r="E647" s="4">
        <v>14473.96</v>
      </c>
      <c r="F647" s="4">
        <v>643971.22</v>
      </c>
    </row>
    <row r="648" spans="1:6" x14ac:dyDescent="0.35">
      <c r="A648" s="9">
        <v>68531</v>
      </c>
      <c r="B648" s="3" t="s">
        <v>803</v>
      </c>
      <c r="C648" s="4">
        <v>505700459.05000001</v>
      </c>
      <c r="D648" s="4">
        <v>276068.39</v>
      </c>
      <c r="E648" s="4">
        <v>3942721.69</v>
      </c>
      <c r="F648" s="4">
        <v>502033805.75</v>
      </c>
    </row>
    <row r="649" spans="1:6" x14ac:dyDescent="0.35">
      <c r="A649" s="9">
        <v>68533</v>
      </c>
      <c r="B649" s="3" t="s">
        <v>804</v>
      </c>
      <c r="C649" s="4">
        <v>63463291.75</v>
      </c>
      <c r="D649" s="4">
        <v>12354000</v>
      </c>
      <c r="E649" s="4">
        <v>10953351.199999999</v>
      </c>
      <c r="F649" s="4">
        <v>64863940.549999997</v>
      </c>
    </row>
    <row r="650" spans="1:6" x14ac:dyDescent="0.35">
      <c r="A650" s="9">
        <v>68534</v>
      </c>
      <c r="B650" s="3" t="s">
        <v>805</v>
      </c>
      <c r="C650" s="4">
        <v>2619072.02</v>
      </c>
      <c r="D650" s="5">
        <v>0</v>
      </c>
      <c r="E650" s="4">
        <v>6501</v>
      </c>
      <c r="F650" s="4">
        <v>2612571.02</v>
      </c>
    </row>
    <row r="651" spans="1:6" x14ac:dyDescent="0.35">
      <c r="A651" s="9">
        <v>68611</v>
      </c>
      <c r="B651" s="3" t="s">
        <v>806</v>
      </c>
      <c r="C651" s="4">
        <v>33621208.039999999</v>
      </c>
      <c r="D651" s="4">
        <v>604883.65</v>
      </c>
      <c r="E651" s="4">
        <v>55439.62</v>
      </c>
      <c r="F651" s="4">
        <v>34170652.07</v>
      </c>
    </row>
    <row r="652" spans="1:6" x14ac:dyDescent="0.35">
      <c r="A652" s="9">
        <v>68711</v>
      </c>
      <c r="B652" s="3" t="s">
        <v>807</v>
      </c>
      <c r="C652" s="4">
        <v>13646230.24</v>
      </c>
      <c r="D652" s="4">
        <v>650976.19999999995</v>
      </c>
      <c r="E652" s="4">
        <v>130407.45</v>
      </c>
      <c r="F652" s="4">
        <v>14166798.99</v>
      </c>
    </row>
    <row r="653" spans="1:6" x14ac:dyDescent="0.35">
      <c r="A653" s="9">
        <v>68811</v>
      </c>
      <c r="B653" s="3" t="s">
        <v>808</v>
      </c>
      <c r="C653" s="4">
        <v>124494730.31999999</v>
      </c>
      <c r="D653" s="4">
        <v>2533208</v>
      </c>
      <c r="E653" s="4">
        <v>305518.68</v>
      </c>
      <c r="F653" s="4">
        <v>126722419.64</v>
      </c>
    </row>
    <row r="654" spans="1:6" x14ac:dyDescent="0.35">
      <c r="A654" s="9">
        <v>68812</v>
      </c>
      <c r="B654" s="3" t="s">
        <v>809</v>
      </c>
      <c r="C654" s="4">
        <v>766548.95</v>
      </c>
      <c r="D654" s="5">
        <v>0</v>
      </c>
      <c r="E654" s="5">
        <v>0</v>
      </c>
      <c r="F654" s="4">
        <v>766548.95</v>
      </c>
    </row>
    <row r="655" spans="1:6" x14ac:dyDescent="0.35">
      <c r="A655" s="9">
        <v>68814</v>
      </c>
      <c r="B655" s="3" t="s">
        <v>810</v>
      </c>
      <c r="C655" s="4">
        <v>185600</v>
      </c>
      <c r="D655" s="5">
        <v>0</v>
      </c>
      <c r="E655" s="5">
        <v>0</v>
      </c>
      <c r="F655" s="4">
        <v>185600</v>
      </c>
    </row>
    <row r="656" spans="1:6" x14ac:dyDescent="0.35">
      <c r="B656" s="3"/>
      <c r="C656" s="5"/>
      <c r="D656" s="4"/>
      <c r="E656" s="4"/>
      <c r="F656" s="12">
        <f>SUM(F636:F655)</f>
        <v>926947036.95000005</v>
      </c>
    </row>
    <row r="657" spans="1:6" x14ac:dyDescent="0.35">
      <c r="A657" s="17" t="s">
        <v>873</v>
      </c>
      <c r="B657" s="14"/>
      <c r="C657" s="16"/>
      <c r="D657" s="15"/>
      <c r="E657" s="15"/>
      <c r="F657" s="16"/>
    </row>
    <row r="658" spans="1:6" x14ac:dyDescent="0.35">
      <c r="A658" s="9">
        <v>14121</v>
      </c>
      <c r="B658" s="3" t="s">
        <v>183</v>
      </c>
      <c r="C658" s="4">
        <v>58009.26</v>
      </c>
      <c r="D658" s="5">
        <v>0</v>
      </c>
      <c r="E658" s="5">
        <v>0</v>
      </c>
      <c r="F658" s="4">
        <v>58009.26</v>
      </c>
    </row>
    <row r="659" spans="1:6" x14ac:dyDescent="0.35">
      <c r="A659" s="9">
        <v>14362</v>
      </c>
      <c r="B659" s="3" t="s">
        <v>290</v>
      </c>
      <c r="C659" s="4">
        <v>20035.259999999998</v>
      </c>
      <c r="D659" s="5">
        <v>0</v>
      </c>
      <c r="E659" s="4">
        <v>20035.259999999998</v>
      </c>
      <c r="F659" s="5">
        <v>0</v>
      </c>
    </row>
    <row r="660" spans="1:6" x14ac:dyDescent="0.35">
      <c r="A660" s="9">
        <v>14363</v>
      </c>
      <c r="B660" s="3" t="s">
        <v>291</v>
      </c>
      <c r="C660" s="4">
        <v>168820.66</v>
      </c>
      <c r="D660" s="5">
        <v>0</v>
      </c>
      <c r="E660" s="5">
        <v>0</v>
      </c>
      <c r="F660" s="4">
        <v>168820.66</v>
      </c>
    </row>
    <row r="661" spans="1:6" x14ac:dyDescent="0.35">
      <c r="A661" s="9">
        <v>14469</v>
      </c>
      <c r="B661" s="3" t="s">
        <v>357</v>
      </c>
      <c r="C661" s="4">
        <v>22626.85</v>
      </c>
      <c r="D661" s="5">
        <v>0</v>
      </c>
      <c r="E661" s="4">
        <v>22626.85</v>
      </c>
      <c r="F661" s="5">
        <v>0</v>
      </c>
    </row>
    <row r="662" spans="1:6" x14ac:dyDescent="0.35">
      <c r="A662" s="9">
        <v>14551</v>
      </c>
      <c r="B662" s="3" t="s">
        <v>401</v>
      </c>
      <c r="C662" s="4">
        <v>2884.18</v>
      </c>
      <c r="D662" s="5">
        <v>0</v>
      </c>
      <c r="E662" s="4">
        <v>2884.18</v>
      </c>
      <c r="F662" s="5">
        <v>0</v>
      </c>
    </row>
    <row r="663" spans="1:6" x14ac:dyDescent="0.35">
      <c r="A663" s="9">
        <v>14654</v>
      </c>
      <c r="B663" s="3" t="s">
        <v>486</v>
      </c>
      <c r="C663" s="4">
        <v>10503.27</v>
      </c>
      <c r="D663" s="5">
        <v>0</v>
      </c>
      <c r="E663" s="4">
        <v>10503.27</v>
      </c>
      <c r="F663" s="5">
        <v>0</v>
      </c>
    </row>
    <row r="664" spans="1:6" x14ac:dyDescent="0.35">
      <c r="A664" s="9">
        <v>14726</v>
      </c>
      <c r="B664" s="3" t="s">
        <v>534</v>
      </c>
      <c r="C664" s="4">
        <v>8521.2900000000009</v>
      </c>
      <c r="D664" s="5">
        <v>0</v>
      </c>
      <c r="E664" s="4">
        <v>8521.2900000000009</v>
      </c>
      <c r="F664" s="5">
        <v>0</v>
      </c>
    </row>
    <row r="665" spans="1:6" x14ac:dyDescent="0.35">
      <c r="A665" s="9">
        <v>14738</v>
      </c>
      <c r="B665" s="3" t="s">
        <v>539</v>
      </c>
      <c r="C665" s="4">
        <v>22338.21</v>
      </c>
      <c r="D665" s="5">
        <v>0</v>
      </c>
      <c r="E665" s="4">
        <v>22338.21</v>
      </c>
      <c r="F665" s="5">
        <v>0</v>
      </c>
    </row>
    <row r="666" spans="1:6" x14ac:dyDescent="0.35">
      <c r="A666" s="9">
        <v>14744</v>
      </c>
      <c r="B666" s="3" t="s">
        <v>540</v>
      </c>
      <c r="C666" s="4">
        <v>14094.35</v>
      </c>
      <c r="D666" s="5">
        <v>0</v>
      </c>
      <c r="E666" s="4">
        <v>14094.35</v>
      </c>
      <c r="F666" s="5">
        <v>0</v>
      </c>
    </row>
    <row r="667" spans="1:6" x14ac:dyDescent="0.35">
      <c r="A667" s="9">
        <v>14886</v>
      </c>
      <c r="B667" s="3" t="s">
        <v>553</v>
      </c>
      <c r="C667" s="4">
        <v>61000</v>
      </c>
      <c r="D667" s="5">
        <v>0</v>
      </c>
      <c r="E667" s="5">
        <v>0</v>
      </c>
      <c r="F667" s="4">
        <v>61000</v>
      </c>
    </row>
    <row r="668" spans="1:6" x14ac:dyDescent="0.35">
      <c r="A668" s="9">
        <v>14918</v>
      </c>
      <c r="B668" s="3" t="s">
        <v>559</v>
      </c>
      <c r="C668" s="4">
        <v>377724.25</v>
      </c>
      <c r="D668" s="5">
        <v>0</v>
      </c>
      <c r="E668" s="5">
        <v>0</v>
      </c>
      <c r="F668" s="4">
        <v>377724.25</v>
      </c>
    </row>
    <row r="669" spans="1:6" x14ac:dyDescent="0.35">
      <c r="A669" s="9">
        <v>14946</v>
      </c>
      <c r="B669" s="3" t="s">
        <v>563</v>
      </c>
      <c r="C669" s="4">
        <v>62728.13</v>
      </c>
      <c r="D669" s="5">
        <v>0</v>
      </c>
      <c r="E669" s="5">
        <v>0</v>
      </c>
      <c r="F669" s="4">
        <v>62728.13</v>
      </c>
    </row>
    <row r="670" spans="1:6" x14ac:dyDescent="0.35">
      <c r="A670" s="9">
        <v>15113</v>
      </c>
      <c r="B670" s="3" t="s">
        <v>575</v>
      </c>
      <c r="C670" s="4">
        <v>168865.95</v>
      </c>
      <c r="D670" s="5">
        <v>0</v>
      </c>
      <c r="E670" s="5">
        <v>0</v>
      </c>
      <c r="F670" s="4">
        <v>168865.95</v>
      </c>
    </row>
    <row r="671" spans="1:6" x14ac:dyDescent="0.35">
      <c r="A671" s="9">
        <v>15131</v>
      </c>
      <c r="B671" s="3" t="s">
        <v>577</v>
      </c>
      <c r="C671" s="4">
        <v>794956.92</v>
      </c>
      <c r="D671" s="5">
        <v>0</v>
      </c>
      <c r="E671" s="5">
        <v>0</v>
      </c>
      <c r="F671" s="4">
        <v>794956.92</v>
      </c>
    </row>
    <row r="672" spans="1:6" x14ac:dyDescent="0.35">
      <c r="A672" s="9">
        <v>15132</v>
      </c>
      <c r="B672" s="3" t="s">
        <v>578</v>
      </c>
      <c r="C672" s="4">
        <v>863539.19999999995</v>
      </c>
      <c r="D672" s="5">
        <v>0</v>
      </c>
      <c r="E672" s="5">
        <v>0</v>
      </c>
      <c r="F672" s="4">
        <v>863539.19999999995</v>
      </c>
    </row>
    <row r="673" spans="1:6" x14ac:dyDescent="0.35">
      <c r="A673" s="9">
        <v>15133</v>
      </c>
      <c r="B673" s="3" t="s">
        <v>579</v>
      </c>
      <c r="C673" s="4">
        <v>57180.85</v>
      </c>
      <c r="D673" s="5">
        <v>0</v>
      </c>
      <c r="E673" s="5">
        <v>0</v>
      </c>
      <c r="F673" s="4">
        <v>57180.85</v>
      </c>
    </row>
    <row r="674" spans="1:6" x14ac:dyDescent="0.35">
      <c r="A674" s="9">
        <v>15135</v>
      </c>
      <c r="B674" s="3" t="s">
        <v>580</v>
      </c>
      <c r="C674" s="4">
        <v>47438.080000000002</v>
      </c>
      <c r="D674" s="5">
        <v>0</v>
      </c>
      <c r="E674" s="5">
        <v>0</v>
      </c>
      <c r="F674" s="4">
        <v>47438.080000000002</v>
      </c>
    </row>
    <row r="675" spans="1:6" x14ac:dyDescent="0.35">
      <c r="A675" s="9">
        <v>15158</v>
      </c>
      <c r="B675" s="3" t="s">
        <v>581</v>
      </c>
      <c r="C675" s="4">
        <v>4760146.3</v>
      </c>
      <c r="D675" s="5">
        <v>0</v>
      </c>
      <c r="E675" s="5">
        <v>0</v>
      </c>
      <c r="F675" s="4">
        <v>4760146.3</v>
      </c>
    </row>
    <row r="676" spans="1:6" x14ac:dyDescent="0.35">
      <c r="A676" s="9">
        <v>15160</v>
      </c>
      <c r="B676" s="3" t="s">
        <v>582</v>
      </c>
      <c r="C676" s="4">
        <v>1471226.08</v>
      </c>
      <c r="D676" s="5">
        <v>0</v>
      </c>
      <c r="E676" s="5">
        <v>0</v>
      </c>
      <c r="F676" s="4">
        <v>1471226.08</v>
      </c>
    </row>
    <row r="677" spans="1:6" x14ac:dyDescent="0.35">
      <c r="A677" s="9">
        <v>15172</v>
      </c>
      <c r="B677" s="3" t="s">
        <v>583</v>
      </c>
      <c r="C677" s="4">
        <v>244509.41</v>
      </c>
      <c r="D677" s="5">
        <v>0</v>
      </c>
      <c r="E677" s="5">
        <v>0</v>
      </c>
      <c r="F677" s="4">
        <v>244509.41</v>
      </c>
    </row>
    <row r="678" spans="1:6" x14ac:dyDescent="0.35">
      <c r="A678" s="9">
        <v>15178</v>
      </c>
      <c r="B678" s="3" t="s">
        <v>584</v>
      </c>
      <c r="C678" s="4">
        <v>2003805.4</v>
      </c>
      <c r="D678" s="5">
        <v>0</v>
      </c>
      <c r="E678" s="5">
        <v>0</v>
      </c>
      <c r="F678" s="4">
        <v>2003805.4</v>
      </c>
    </row>
    <row r="679" spans="1:6" x14ac:dyDescent="0.35">
      <c r="A679" s="9">
        <v>15180</v>
      </c>
      <c r="B679" s="3" t="s">
        <v>585</v>
      </c>
      <c r="C679" s="4">
        <v>318047</v>
      </c>
      <c r="D679" s="5">
        <v>0</v>
      </c>
      <c r="E679" s="5">
        <v>0</v>
      </c>
      <c r="F679" s="4">
        <v>318047</v>
      </c>
    </row>
    <row r="680" spans="1:6" x14ac:dyDescent="0.35">
      <c r="A680" s="9">
        <v>15182</v>
      </c>
      <c r="B680" s="3" t="s">
        <v>586</v>
      </c>
      <c r="C680" s="4">
        <v>200000</v>
      </c>
      <c r="D680" s="5">
        <v>0</v>
      </c>
      <c r="E680" s="5">
        <v>0</v>
      </c>
      <c r="F680" s="4">
        <v>200000</v>
      </c>
    </row>
    <row r="681" spans="1:6" x14ac:dyDescent="0.35">
      <c r="A681" s="9">
        <v>15207</v>
      </c>
      <c r="B681" s="3" t="s">
        <v>587</v>
      </c>
      <c r="C681" s="4">
        <v>12150000</v>
      </c>
      <c r="D681" s="5">
        <v>0</v>
      </c>
      <c r="E681" s="5">
        <v>0</v>
      </c>
      <c r="F681" s="4">
        <v>12150000</v>
      </c>
    </row>
    <row r="682" spans="1:6" x14ac:dyDescent="0.35">
      <c r="A682" s="9">
        <v>15209</v>
      </c>
      <c r="B682" s="3" t="s">
        <v>588</v>
      </c>
      <c r="C682" s="4">
        <v>58755.03</v>
      </c>
      <c r="D682" s="5">
        <v>0</v>
      </c>
      <c r="E682" s="4">
        <v>58755.03</v>
      </c>
      <c r="F682" s="5">
        <v>0</v>
      </c>
    </row>
    <row r="683" spans="1:6" x14ac:dyDescent="0.35">
      <c r="A683" s="9">
        <v>15210</v>
      </c>
      <c r="B683" s="3" t="s">
        <v>589</v>
      </c>
      <c r="C683" s="4">
        <v>1230694</v>
      </c>
      <c r="D683" s="5">
        <v>0</v>
      </c>
      <c r="E683" s="5">
        <v>0</v>
      </c>
      <c r="F683" s="4">
        <v>1230694</v>
      </c>
    </row>
    <row r="684" spans="1:6" x14ac:dyDescent="0.35">
      <c r="A684" s="9">
        <v>15213</v>
      </c>
      <c r="B684" s="3" t="s">
        <v>590</v>
      </c>
      <c r="C684" s="4">
        <v>50467.199999999997</v>
      </c>
      <c r="D684" s="5">
        <v>0</v>
      </c>
      <c r="E684" s="4">
        <v>50467.199999999997</v>
      </c>
      <c r="F684" s="5">
        <v>0</v>
      </c>
    </row>
    <row r="685" spans="1:6" x14ac:dyDescent="0.35">
      <c r="A685" s="9">
        <v>15222</v>
      </c>
      <c r="B685" s="3" t="s">
        <v>593</v>
      </c>
      <c r="C685" s="4">
        <v>921260.31</v>
      </c>
      <c r="D685" s="5">
        <v>0</v>
      </c>
      <c r="E685" s="5">
        <v>0</v>
      </c>
      <c r="F685" s="4">
        <v>921260.31</v>
      </c>
    </row>
    <row r="686" spans="1:6" x14ac:dyDescent="0.35">
      <c r="A686" s="9">
        <v>15224</v>
      </c>
      <c r="B686" s="3" t="s">
        <v>594</v>
      </c>
      <c r="C686" s="4">
        <v>3791987.23</v>
      </c>
      <c r="D686" s="5">
        <v>0</v>
      </c>
      <c r="E686" s="5">
        <v>0</v>
      </c>
      <c r="F686" s="4">
        <v>3791987.23</v>
      </c>
    </row>
    <row r="687" spans="1:6" x14ac:dyDescent="0.35">
      <c r="A687" s="9">
        <v>15237</v>
      </c>
      <c r="B687" s="3" t="s">
        <v>597</v>
      </c>
      <c r="C687" s="4">
        <v>15758.48</v>
      </c>
      <c r="D687" s="5">
        <v>0</v>
      </c>
      <c r="E687" s="4">
        <v>15758.48</v>
      </c>
      <c r="F687" s="5">
        <v>0</v>
      </c>
    </row>
    <row r="688" spans="1:6" x14ac:dyDescent="0.35">
      <c r="A688" s="9">
        <v>17019</v>
      </c>
      <c r="B688" s="3" t="s">
        <v>553</v>
      </c>
      <c r="C688" s="4">
        <v>235503.2</v>
      </c>
      <c r="D688" s="5">
        <v>0</v>
      </c>
      <c r="E688" s="5">
        <v>0</v>
      </c>
      <c r="F688" s="4">
        <v>235503.2</v>
      </c>
    </row>
    <row r="689" spans="1:7" x14ac:dyDescent="0.35">
      <c r="B689" s="3"/>
      <c r="C689" s="4"/>
      <c r="D689" s="5"/>
      <c r="E689" s="5"/>
      <c r="F689" s="12">
        <f>SUM(F658:F688)</f>
        <v>29987442.23</v>
      </c>
    </row>
    <row r="690" spans="1:7" ht="15.5" x14ac:dyDescent="0.35">
      <c r="A690" s="30" t="s">
        <v>874</v>
      </c>
      <c r="B690" s="3"/>
      <c r="C690" s="4"/>
      <c r="D690" s="5"/>
      <c r="E690" s="5"/>
      <c r="F690" s="4"/>
    </row>
    <row r="691" spans="1:7" ht="15.5" x14ac:dyDescent="0.35">
      <c r="A691" s="30" t="s">
        <v>875</v>
      </c>
      <c r="B691" s="3"/>
      <c r="C691" s="4"/>
      <c r="D691" s="5"/>
      <c r="E691" s="5"/>
      <c r="F691" s="4"/>
    </row>
    <row r="692" spans="1:7" ht="15.5" x14ac:dyDescent="0.35">
      <c r="A692" s="31" t="s">
        <v>876</v>
      </c>
      <c r="B692" s="14"/>
      <c r="C692" s="15"/>
      <c r="D692" s="16"/>
      <c r="E692" s="16"/>
      <c r="F692" s="15"/>
    </row>
    <row r="693" spans="1:7" x14ac:dyDescent="0.35">
      <c r="A693" s="17" t="s">
        <v>877</v>
      </c>
      <c r="B693" s="14"/>
      <c r="C693" s="15"/>
      <c r="D693" s="16"/>
      <c r="E693" s="16"/>
      <c r="F693" s="15"/>
    </row>
    <row r="694" spans="1:7" x14ac:dyDescent="0.35">
      <c r="A694" s="9">
        <v>22171</v>
      </c>
      <c r="B694" s="3" t="s">
        <v>660</v>
      </c>
      <c r="C694" s="4">
        <v>-8776072.5500000007</v>
      </c>
      <c r="D694" s="4">
        <v>1363935641.9000001</v>
      </c>
      <c r="E694" s="4">
        <v>1369158123.48</v>
      </c>
      <c r="F694" s="4">
        <v>-13998554.130000001</v>
      </c>
    </row>
    <row r="695" spans="1:7" x14ac:dyDescent="0.35">
      <c r="B695" s="3"/>
      <c r="C695" s="4"/>
      <c r="D695" s="5"/>
      <c r="E695" s="5"/>
      <c r="F695" s="12">
        <f>SUM(F694)</f>
        <v>-13998554.130000001</v>
      </c>
    </row>
    <row r="696" spans="1:7" x14ac:dyDescent="0.35">
      <c r="A696" s="17" t="s">
        <v>878</v>
      </c>
      <c r="B696" s="14"/>
      <c r="C696" s="15"/>
      <c r="D696" s="16"/>
      <c r="E696" s="16"/>
      <c r="F696" s="15"/>
    </row>
    <row r="697" spans="1:7" x14ac:dyDescent="0.35">
      <c r="A697" s="9">
        <v>22733</v>
      </c>
      <c r="B697" s="3" t="s">
        <v>743</v>
      </c>
      <c r="C697" s="4">
        <v>-217895558.28999999</v>
      </c>
      <c r="D697" s="4">
        <v>214000294.16999999</v>
      </c>
      <c r="E697" s="4">
        <v>27931.53</v>
      </c>
      <c r="F697" s="4">
        <v>-3923195.65</v>
      </c>
    </row>
    <row r="698" spans="1:7" x14ac:dyDescent="0.35">
      <c r="A698" s="9">
        <v>22741</v>
      </c>
      <c r="B698" s="3" t="s">
        <v>750</v>
      </c>
      <c r="C698" s="4">
        <v>-58487.93</v>
      </c>
      <c r="D698" s="4">
        <v>58487.93</v>
      </c>
      <c r="E698" s="5">
        <v>0</v>
      </c>
      <c r="F698" s="5">
        <v>0</v>
      </c>
    </row>
    <row r="699" spans="1:7" x14ac:dyDescent="0.35">
      <c r="B699" s="3"/>
      <c r="C699" s="4"/>
      <c r="D699" s="5"/>
      <c r="E699" s="5"/>
      <c r="F699" s="12">
        <f>SUM(F697:F698)</f>
        <v>-3923195.65</v>
      </c>
    </row>
    <row r="700" spans="1:7" x14ac:dyDescent="0.35">
      <c r="A700" s="17" t="s">
        <v>879</v>
      </c>
      <c r="B700" s="14"/>
      <c r="C700" s="15"/>
      <c r="D700" s="16"/>
      <c r="E700" s="16"/>
      <c r="F700" s="15"/>
    </row>
    <row r="701" spans="1:7" x14ac:dyDescent="0.35">
      <c r="A701" s="9">
        <v>22358</v>
      </c>
      <c r="B701" s="3" t="s">
        <v>678</v>
      </c>
      <c r="C701" s="4">
        <v>-4044767.65</v>
      </c>
      <c r="D701" s="4">
        <v>4044767.65</v>
      </c>
      <c r="E701" s="5">
        <v>0</v>
      </c>
      <c r="F701" s="5">
        <v>0</v>
      </c>
    </row>
    <row r="702" spans="1:7" x14ac:dyDescent="0.35">
      <c r="A702" s="22">
        <v>22659</v>
      </c>
      <c r="B702" s="23" t="s">
        <v>726</v>
      </c>
      <c r="C702" s="24">
        <v>-4145052.2</v>
      </c>
      <c r="D702" s="24">
        <v>61175</v>
      </c>
      <c r="E702" s="24">
        <v>21795.919999999998</v>
      </c>
      <c r="F702" s="24">
        <v>-4105673.12</v>
      </c>
      <c r="G702" s="36" t="s">
        <v>880</v>
      </c>
    </row>
    <row r="703" spans="1:7" x14ac:dyDescent="0.35">
      <c r="A703" s="22">
        <v>22661</v>
      </c>
      <c r="B703" s="23" t="s">
        <v>727</v>
      </c>
      <c r="C703" s="24">
        <v>-954579.36</v>
      </c>
      <c r="D703" s="28">
        <v>0</v>
      </c>
      <c r="E703" s="28">
        <v>0</v>
      </c>
      <c r="F703" s="24">
        <v>-954579.36</v>
      </c>
      <c r="G703" s="36" t="s">
        <v>882</v>
      </c>
    </row>
    <row r="704" spans="1:7" x14ac:dyDescent="0.35">
      <c r="A704" s="22">
        <v>22706</v>
      </c>
      <c r="B704" s="23" t="s">
        <v>737</v>
      </c>
      <c r="C704" s="24">
        <v>-5508542.4800000004</v>
      </c>
      <c r="D704" s="24">
        <v>5508542.4800000004</v>
      </c>
      <c r="E704" s="28">
        <v>0</v>
      </c>
      <c r="F704" s="28">
        <v>0</v>
      </c>
    </row>
    <row r="705" spans="1:7" x14ac:dyDescent="0.35">
      <c r="A705" s="22">
        <v>22707</v>
      </c>
      <c r="B705" s="23" t="s">
        <v>738</v>
      </c>
      <c r="C705" s="24">
        <v>-17782.8</v>
      </c>
      <c r="D705" s="28">
        <v>0</v>
      </c>
      <c r="E705" s="28">
        <v>0</v>
      </c>
      <c r="F705" s="24">
        <v>-17782.8</v>
      </c>
      <c r="G705" s="37" t="s">
        <v>882</v>
      </c>
    </row>
    <row r="706" spans="1:7" x14ac:dyDescent="0.35">
      <c r="A706" s="22">
        <v>22723</v>
      </c>
      <c r="B706" s="23" t="s">
        <v>739</v>
      </c>
      <c r="C706" s="28">
        <v>0</v>
      </c>
      <c r="D706" s="28">
        <v>383.47</v>
      </c>
      <c r="E706" s="28">
        <v>383.47</v>
      </c>
      <c r="F706" s="28">
        <v>0</v>
      </c>
    </row>
    <row r="707" spans="1:7" x14ac:dyDescent="0.35">
      <c r="A707" s="9">
        <v>22734</v>
      </c>
      <c r="B707" s="3" t="s">
        <v>744</v>
      </c>
      <c r="C707" s="4">
        <v>-179537049.58000001</v>
      </c>
      <c r="D707" s="4">
        <v>171042705.25999999</v>
      </c>
      <c r="E707" s="4">
        <v>1149216.68</v>
      </c>
      <c r="F707" s="4">
        <v>-9643561</v>
      </c>
    </row>
    <row r="708" spans="1:7" x14ac:dyDescent="0.35">
      <c r="A708" s="9">
        <v>22735</v>
      </c>
      <c r="B708" s="3" t="s">
        <v>745</v>
      </c>
      <c r="C708" s="4">
        <v>-45768029.259999998</v>
      </c>
      <c r="D708" s="4">
        <v>45768029.259999998</v>
      </c>
      <c r="E708" s="5">
        <v>0</v>
      </c>
      <c r="F708" s="5">
        <v>0</v>
      </c>
    </row>
    <row r="709" spans="1:7" x14ac:dyDescent="0.35">
      <c r="A709" s="9">
        <v>22736</v>
      </c>
      <c r="B709" s="3" t="s">
        <v>746</v>
      </c>
      <c r="C709" s="4">
        <v>-94083026.760000005</v>
      </c>
      <c r="D709" s="4">
        <v>94366082.439999998</v>
      </c>
      <c r="E709" s="4">
        <v>283055.68</v>
      </c>
      <c r="F709" s="5">
        <v>0</v>
      </c>
    </row>
    <row r="710" spans="1:7" x14ac:dyDescent="0.35">
      <c r="A710" s="9">
        <v>22738</v>
      </c>
      <c r="B710" s="3" t="s">
        <v>747</v>
      </c>
      <c r="C710" s="4">
        <v>-44675854.780000001</v>
      </c>
      <c r="D710" s="4">
        <v>32486306.719999999</v>
      </c>
      <c r="E710" s="4">
        <v>987823.25</v>
      </c>
      <c r="F710" s="4">
        <v>-13177371.310000001</v>
      </c>
    </row>
    <row r="711" spans="1:7" x14ac:dyDescent="0.35">
      <c r="A711" s="9">
        <v>22739</v>
      </c>
      <c r="B711" s="3" t="s">
        <v>748</v>
      </c>
      <c r="C711" s="4">
        <v>-5143407.79</v>
      </c>
      <c r="D711" s="4">
        <v>5141891.74</v>
      </c>
      <c r="E711" s="5">
        <v>0</v>
      </c>
      <c r="F711" s="4">
        <v>-1516.05</v>
      </c>
    </row>
    <row r="712" spans="1:7" x14ac:dyDescent="0.35">
      <c r="A712" s="9">
        <v>22740</v>
      </c>
      <c r="B712" s="3" t="s">
        <v>749</v>
      </c>
      <c r="C712" s="4">
        <v>-5758262.1699999999</v>
      </c>
      <c r="D712" s="4">
        <v>5706317.6799999997</v>
      </c>
      <c r="E712" s="5">
        <v>0</v>
      </c>
      <c r="F712" s="4">
        <v>-51944.49</v>
      </c>
    </row>
    <row r="713" spans="1:7" x14ac:dyDescent="0.35">
      <c r="B713" s="3"/>
      <c r="C713" s="4"/>
      <c r="D713" s="5"/>
      <c r="E713" s="5"/>
      <c r="F713" s="12">
        <f>SUM(F701:F712)</f>
        <v>-27952428.130000003</v>
      </c>
    </row>
    <row r="714" spans="1:7" x14ac:dyDescent="0.35">
      <c r="A714" s="17" t="s">
        <v>881</v>
      </c>
      <c r="B714" s="14"/>
      <c r="C714" s="15"/>
      <c r="D714" s="16"/>
      <c r="E714" s="16"/>
      <c r="F714" s="15"/>
    </row>
    <row r="715" spans="1:7" x14ac:dyDescent="0.35">
      <c r="A715" s="9">
        <v>22116</v>
      </c>
      <c r="B715" s="3" t="s">
        <v>651</v>
      </c>
      <c r="C715" s="4">
        <v>-7451.28</v>
      </c>
      <c r="D715" s="5">
        <v>0</v>
      </c>
      <c r="E715" s="5">
        <v>0</v>
      </c>
      <c r="F715" s="4">
        <v>-7451.28</v>
      </c>
    </row>
    <row r="716" spans="1:7" x14ac:dyDescent="0.35">
      <c r="A716" s="9">
        <v>22123</v>
      </c>
      <c r="B716" s="3" t="s">
        <v>653</v>
      </c>
      <c r="C716" s="4">
        <v>-859115.48</v>
      </c>
      <c r="D716" s="4">
        <v>4799629.88</v>
      </c>
      <c r="E716" s="4">
        <v>4943473.25</v>
      </c>
      <c r="F716" s="4">
        <v>-1002958.85</v>
      </c>
    </row>
    <row r="717" spans="1:7" x14ac:dyDescent="0.35">
      <c r="A717" s="9">
        <v>22131</v>
      </c>
      <c r="B717" s="3" t="s">
        <v>654</v>
      </c>
      <c r="C717" s="5">
        <v>0</v>
      </c>
      <c r="D717" s="4">
        <v>6000</v>
      </c>
      <c r="E717" s="4">
        <v>7000</v>
      </c>
      <c r="F717" s="4">
        <v>-1000</v>
      </c>
    </row>
    <row r="718" spans="1:7" x14ac:dyDescent="0.35">
      <c r="A718" s="9">
        <v>22135</v>
      </c>
      <c r="B718" s="3" t="s">
        <v>655</v>
      </c>
      <c r="C718" s="4">
        <v>-4870</v>
      </c>
      <c r="D718" s="5">
        <v>0</v>
      </c>
      <c r="E718" s="5">
        <v>0</v>
      </c>
      <c r="F718" s="4">
        <v>-4870</v>
      </c>
    </row>
    <row r="719" spans="1:7" x14ac:dyDescent="0.35">
      <c r="A719" s="9">
        <v>22149</v>
      </c>
      <c r="B719" s="3" t="s">
        <v>657</v>
      </c>
      <c r="C719" s="4">
        <v>-606597.43999999994</v>
      </c>
      <c r="D719" s="4">
        <v>118497.60000000001</v>
      </c>
      <c r="E719" s="4">
        <v>101569.25</v>
      </c>
      <c r="F719" s="4">
        <v>-589669.09</v>
      </c>
    </row>
    <row r="720" spans="1:7" x14ac:dyDescent="0.35">
      <c r="A720" s="9">
        <v>22151</v>
      </c>
      <c r="B720" s="3" t="s">
        <v>658</v>
      </c>
      <c r="C720" s="4">
        <v>-840659.18</v>
      </c>
      <c r="D720" s="4">
        <v>2247365.21</v>
      </c>
      <c r="E720" s="4">
        <v>2296321.0299999998</v>
      </c>
      <c r="F720" s="4">
        <v>-889615</v>
      </c>
    </row>
    <row r="721" spans="1:6" x14ac:dyDescent="0.35">
      <c r="A721" s="9">
        <v>22165</v>
      </c>
      <c r="B721" s="3" t="s">
        <v>659</v>
      </c>
      <c r="C721" s="4">
        <v>-19741.599999999999</v>
      </c>
      <c r="D721" s="5">
        <v>0</v>
      </c>
      <c r="E721" s="5">
        <v>0</v>
      </c>
      <c r="F721" s="4">
        <v>-19741.599999999999</v>
      </c>
    </row>
    <row r="722" spans="1:6" x14ac:dyDescent="0.35">
      <c r="A722" s="9">
        <v>22179</v>
      </c>
      <c r="B722" s="3" t="s">
        <v>661</v>
      </c>
      <c r="C722" s="4">
        <v>-2000</v>
      </c>
      <c r="D722" s="4">
        <v>30800</v>
      </c>
      <c r="E722" s="4">
        <v>29800</v>
      </c>
      <c r="F722" s="4">
        <v>-1000</v>
      </c>
    </row>
    <row r="723" spans="1:6" x14ac:dyDescent="0.35">
      <c r="A723" s="9">
        <v>22208</v>
      </c>
      <c r="B723" s="3" t="s">
        <v>663</v>
      </c>
      <c r="C723" s="4">
        <v>-10520</v>
      </c>
      <c r="D723" s="4">
        <v>26994</v>
      </c>
      <c r="E723" s="4">
        <v>17509</v>
      </c>
      <c r="F723" s="4">
        <v>-1035</v>
      </c>
    </row>
    <row r="724" spans="1:6" x14ac:dyDescent="0.35">
      <c r="A724" s="9">
        <v>22210</v>
      </c>
      <c r="B724" s="3" t="s">
        <v>664</v>
      </c>
      <c r="C724" s="4">
        <v>-4489.04</v>
      </c>
      <c r="D724" s="4">
        <v>3999</v>
      </c>
      <c r="E724" s="4">
        <v>2999</v>
      </c>
      <c r="F724" s="4">
        <v>-3489.04</v>
      </c>
    </row>
    <row r="725" spans="1:6" x14ac:dyDescent="0.35">
      <c r="A725" s="9">
        <v>22263</v>
      </c>
      <c r="B725" s="3" t="s">
        <v>668</v>
      </c>
      <c r="C725" s="4">
        <v>-207309.54</v>
      </c>
      <c r="D725" s="5">
        <v>0</v>
      </c>
      <c r="E725" s="4">
        <v>25027.23</v>
      </c>
      <c r="F725" s="4">
        <v>-232336.77</v>
      </c>
    </row>
    <row r="726" spans="1:6" x14ac:dyDescent="0.35">
      <c r="A726" s="9">
        <v>22281</v>
      </c>
      <c r="B726" s="3" t="s">
        <v>670</v>
      </c>
      <c r="C726" s="4">
        <v>-32057.35</v>
      </c>
      <c r="D726" s="4">
        <v>49031</v>
      </c>
      <c r="E726" s="4">
        <v>67516.37</v>
      </c>
      <c r="F726" s="4">
        <v>-50542.720000000001</v>
      </c>
    </row>
    <row r="727" spans="1:6" ht="29" x14ac:dyDescent="0.35">
      <c r="A727" s="9">
        <v>22325</v>
      </c>
      <c r="B727" s="3" t="s">
        <v>675</v>
      </c>
      <c r="C727" s="4">
        <v>-6700</v>
      </c>
      <c r="D727" s="4">
        <v>29624.799999999999</v>
      </c>
      <c r="E727" s="4">
        <v>47724.800000000003</v>
      </c>
      <c r="F727" s="4">
        <v>-24800</v>
      </c>
    </row>
    <row r="728" spans="1:6" x14ac:dyDescent="0.35">
      <c r="A728" s="9">
        <v>22489</v>
      </c>
      <c r="B728" s="3" t="s">
        <v>693</v>
      </c>
      <c r="C728" s="4">
        <v>-124871</v>
      </c>
      <c r="D728" s="4">
        <v>95383.3</v>
      </c>
      <c r="E728" s="4">
        <v>88986.3</v>
      </c>
      <c r="F728" s="4">
        <v>-118474</v>
      </c>
    </row>
    <row r="729" spans="1:6" x14ac:dyDescent="0.35">
      <c r="A729" s="9">
        <v>22508</v>
      </c>
      <c r="B729" s="3" t="s">
        <v>695</v>
      </c>
      <c r="C729" s="4">
        <v>-18125.3</v>
      </c>
      <c r="D729" s="5">
        <v>0</v>
      </c>
      <c r="E729" s="4">
        <v>7630.4</v>
      </c>
      <c r="F729" s="4">
        <v>-25755.7</v>
      </c>
    </row>
    <row r="730" spans="1:6" x14ac:dyDescent="0.35">
      <c r="A730" s="9">
        <v>22572</v>
      </c>
      <c r="B730" s="3" t="s">
        <v>701</v>
      </c>
      <c r="C730" s="4">
        <v>-7392</v>
      </c>
      <c r="D730" s="4">
        <v>128923</v>
      </c>
      <c r="E730" s="4">
        <v>136123</v>
      </c>
      <c r="F730" s="4">
        <v>-14592</v>
      </c>
    </row>
    <row r="731" spans="1:6" ht="29" x14ac:dyDescent="0.35">
      <c r="A731" s="9">
        <v>22580</v>
      </c>
      <c r="B731" s="3" t="s">
        <v>705</v>
      </c>
      <c r="C731" s="4">
        <v>-311572.33</v>
      </c>
      <c r="D731" s="5">
        <v>0</v>
      </c>
      <c r="E731" s="4">
        <v>12500</v>
      </c>
      <c r="F731" s="4">
        <v>-324072.33</v>
      </c>
    </row>
    <row r="732" spans="1:6" x14ac:dyDescent="0.35">
      <c r="A732" s="9">
        <v>22581</v>
      </c>
      <c r="B732" s="3" t="s">
        <v>706</v>
      </c>
      <c r="C732" s="5">
        <v>0</v>
      </c>
      <c r="D732" s="4">
        <v>504275.9</v>
      </c>
      <c r="E732" s="4">
        <v>504275.9</v>
      </c>
      <c r="F732" s="5">
        <v>0</v>
      </c>
    </row>
    <row r="733" spans="1:6" x14ac:dyDescent="0.35">
      <c r="A733" s="9">
        <v>22604</v>
      </c>
      <c r="B733" s="3" t="s">
        <v>713</v>
      </c>
      <c r="C733" s="4">
        <v>-3784031.86</v>
      </c>
      <c r="D733" s="4">
        <v>173678.5</v>
      </c>
      <c r="E733" s="4">
        <v>87258.75</v>
      </c>
      <c r="F733" s="4">
        <v>-3697612.11</v>
      </c>
    </row>
    <row r="734" spans="1:6" x14ac:dyDescent="0.35">
      <c r="A734" s="9">
        <v>22605</v>
      </c>
      <c r="B734" s="3" t="s">
        <v>714</v>
      </c>
      <c r="C734" s="4">
        <v>-175930.87</v>
      </c>
      <c r="D734" s="5">
        <v>0</v>
      </c>
      <c r="E734" s="5">
        <v>0</v>
      </c>
      <c r="F734" s="4">
        <v>-175930.87</v>
      </c>
    </row>
    <row r="735" spans="1:6" x14ac:dyDescent="0.35">
      <c r="A735" s="9">
        <v>22675</v>
      </c>
      <c r="B735" s="3" t="s">
        <v>728</v>
      </c>
      <c r="C735" s="4">
        <v>-54737.760000000002</v>
      </c>
      <c r="D735" s="4">
        <v>734810.71</v>
      </c>
      <c r="E735" s="4">
        <v>746120.55</v>
      </c>
      <c r="F735" s="4">
        <v>-66047.600000000006</v>
      </c>
    </row>
    <row r="736" spans="1:6" x14ac:dyDescent="0.35">
      <c r="A736" s="9">
        <v>22676</v>
      </c>
      <c r="B736" s="3" t="s">
        <v>729</v>
      </c>
      <c r="C736" s="4">
        <v>-84761.96</v>
      </c>
      <c r="D736" s="4">
        <v>417053.23</v>
      </c>
      <c r="E736" s="4">
        <v>425957.97</v>
      </c>
      <c r="F736" s="4">
        <v>-93666.7</v>
      </c>
    </row>
    <row r="737" spans="1:6" x14ac:dyDescent="0.35">
      <c r="A737" s="9">
        <v>22679</v>
      </c>
      <c r="B737" s="3" t="s">
        <v>730</v>
      </c>
      <c r="C737" s="4">
        <v>-43175.38</v>
      </c>
      <c r="D737" s="5">
        <v>0</v>
      </c>
      <c r="E737" s="4">
        <v>44122.5</v>
      </c>
      <c r="F737" s="4">
        <v>-87297.88</v>
      </c>
    </row>
    <row r="738" spans="1:6" x14ac:dyDescent="0.35">
      <c r="A738" s="32">
        <v>22743</v>
      </c>
      <c r="B738" s="33" t="s">
        <v>751</v>
      </c>
      <c r="C738" s="35">
        <v>0</v>
      </c>
      <c r="D738" s="35">
        <v>0</v>
      </c>
      <c r="E738" s="34">
        <v>19204.86</v>
      </c>
      <c r="F738" s="34">
        <v>-19204.86</v>
      </c>
    </row>
    <row r="739" spans="1:6" x14ac:dyDescent="0.35">
      <c r="A739" s="9">
        <v>22832</v>
      </c>
      <c r="B739" s="3" t="s">
        <v>753</v>
      </c>
      <c r="C739" s="4">
        <v>-167055.67999999999</v>
      </c>
      <c r="D739" s="4">
        <v>635671.4</v>
      </c>
      <c r="E739" s="4">
        <v>618944.05000000005</v>
      </c>
      <c r="F739" s="4">
        <v>-150328.32999999999</v>
      </c>
    </row>
    <row r="740" spans="1:6" x14ac:dyDescent="0.35">
      <c r="A740" s="9">
        <v>22833</v>
      </c>
      <c r="B740" s="3" t="s">
        <v>754</v>
      </c>
      <c r="C740" s="4">
        <v>-237588.56</v>
      </c>
      <c r="D740" s="4">
        <v>1497210.48</v>
      </c>
      <c r="E740" s="4">
        <v>2029095.95</v>
      </c>
      <c r="F740" s="4">
        <v>-769474.03</v>
      </c>
    </row>
    <row r="741" spans="1:6" x14ac:dyDescent="0.35">
      <c r="A741" s="9">
        <v>22834</v>
      </c>
      <c r="B741" s="3" t="s">
        <v>755</v>
      </c>
      <c r="C741" s="4">
        <v>-61247.59</v>
      </c>
      <c r="D741" s="4">
        <v>885601.66</v>
      </c>
      <c r="E741" s="4">
        <v>1224726.3</v>
      </c>
      <c r="F741" s="4">
        <v>-400372.23</v>
      </c>
    </row>
    <row r="742" spans="1:6" x14ac:dyDescent="0.35">
      <c r="A742" s="9">
        <v>22940</v>
      </c>
      <c r="B742" s="3" t="s">
        <v>759</v>
      </c>
      <c r="C742" s="4">
        <v>-6444158.0700000003</v>
      </c>
      <c r="D742" s="5">
        <v>0</v>
      </c>
      <c r="E742" s="5">
        <v>0</v>
      </c>
      <c r="F742" s="4">
        <v>-6444158.0700000003</v>
      </c>
    </row>
    <row r="743" spans="1:6" x14ac:dyDescent="0.35">
      <c r="A743" s="9">
        <v>22969</v>
      </c>
      <c r="B743" s="3" t="s">
        <v>760</v>
      </c>
      <c r="C743" s="4">
        <v>-119656.87</v>
      </c>
      <c r="D743" s="4">
        <v>790855.75</v>
      </c>
      <c r="E743" s="4">
        <v>852065.5</v>
      </c>
      <c r="F743" s="4">
        <v>-180866.62</v>
      </c>
    </row>
    <row r="744" spans="1:6" x14ac:dyDescent="0.35">
      <c r="A744" s="9">
        <v>22971</v>
      </c>
      <c r="B744" s="3" t="s">
        <v>761</v>
      </c>
      <c r="C744" s="4">
        <v>-2306</v>
      </c>
      <c r="D744" s="4">
        <v>33805</v>
      </c>
      <c r="E744" s="4">
        <v>38023</v>
      </c>
      <c r="F744" s="4">
        <v>-6524</v>
      </c>
    </row>
    <row r="745" spans="1:6" x14ac:dyDescent="0.35">
      <c r="B745" s="3"/>
      <c r="C745" s="4"/>
      <c r="D745" s="5"/>
      <c r="E745" s="5"/>
      <c r="F745" s="12">
        <f>SUM(F715:F744)</f>
        <v>-15402886.68</v>
      </c>
    </row>
    <row r="746" spans="1:6" x14ac:dyDescent="0.35">
      <c r="A746" s="17" t="s">
        <v>883</v>
      </c>
      <c r="B746" s="14"/>
      <c r="C746" s="15"/>
      <c r="D746" s="16"/>
      <c r="E746" s="16"/>
      <c r="F746" s="15"/>
    </row>
    <row r="747" spans="1:6" x14ac:dyDescent="0.35">
      <c r="A747" s="9">
        <v>22101</v>
      </c>
      <c r="B747" s="3" t="s">
        <v>641</v>
      </c>
      <c r="C747" s="4">
        <v>-16159282.43</v>
      </c>
      <c r="D747" s="4">
        <v>173926726.28</v>
      </c>
      <c r="E747" s="4">
        <v>173234020.84</v>
      </c>
      <c r="F747" s="4">
        <v>-15466576.99</v>
      </c>
    </row>
    <row r="748" spans="1:6" x14ac:dyDescent="0.35">
      <c r="A748" s="9">
        <v>22102</v>
      </c>
      <c r="B748" s="3" t="s">
        <v>642</v>
      </c>
      <c r="C748" s="4">
        <v>2552.35</v>
      </c>
      <c r="D748" s="4">
        <v>39624654.359999999</v>
      </c>
      <c r="E748" s="4">
        <v>46180941.490000002</v>
      </c>
      <c r="F748" s="4">
        <v>-6553734.7800000003</v>
      </c>
    </row>
    <row r="749" spans="1:6" x14ac:dyDescent="0.35">
      <c r="A749" s="9">
        <v>22103</v>
      </c>
      <c r="B749" s="3" t="s">
        <v>643</v>
      </c>
      <c r="C749" s="4">
        <v>-14904.88</v>
      </c>
      <c r="D749" s="4">
        <v>11738876.310000001</v>
      </c>
      <c r="E749" s="4">
        <v>13741633.01</v>
      </c>
      <c r="F749" s="4">
        <v>-2017661.58</v>
      </c>
    </row>
    <row r="750" spans="1:6" x14ac:dyDescent="0.35">
      <c r="A750" s="9">
        <v>22108</v>
      </c>
      <c r="B750" s="3" t="s">
        <v>645</v>
      </c>
      <c r="C750" s="4">
        <v>-84865.36</v>
      </c>
      <c r="D750" s="4">
        <v>-25697.14</v>
      </c>
      <c r="E750" s="4">
        <v>13819.47</v>
      </c>
      <c r="F750" s="4">
        <v>-124381.97</v>
      </c>
    </row>
    <row r="751" spans="1:6" x14ac:dyDescent="0.35">
      <c r="A751" s="9">
        <v>22110</v>
      </c>
      <c r="B751" s="3" t="s">
        <v>646</v>
      </c>
      <c r="C751" s="4">
        <v>-749339.28</v>
      </c>
      <c r="D751" s="4">
        <v>7525660.3399999999</v>
      </c>
      <c r="E751" s="4">
        <v>7560024.9199999999</v>
      </c>
      <c r="F751" s="4">
        <v>-783703.86</v>
      </c>
    </row>
    <row r="752" spans="1:6" x14ac:dyDescent="0.35">
      <c r="A752" s="9">
        <v>22111</v>
      </c>
      <c r="B752" s="3" t="s">
        <v>647</v>
      </c>
      <c r="C752" s="5">
        <v>127.41</v>
      </c>
      <c r="D752" s="4">
        <v>9925254.2400000002</v>
      </c>
      <c r="E752" s="4">
        <v>11550201.539999999</v>
      </c>
      <c r="F752" s="4">
        <v>-1624819.89</v>
      </c>
    </row>
    <row r="753" spans="1:6" x14ac:dyDescent="0.35">
      <c r="A753" s="9">
        <v>22112</v>
      </c>
      <c r="B753" s="3" t="s">
        <v>648</v>
      </c>
      <c r="C753" s="4">
        <v>-26291.67</v>
      </c>
      <c r="D753" s="5">
        <v>0</v>
      </c>
      <c r="E753" s="4">
        <v>154318.69</v>
      </c>
      <c r="F753" s="4">
        <v>-180610.36</v>
      </c>
    </row>
    <row r="754" spans="1:6" x14ac:dyDescent="0.35">
      <c r="A754" s="9">
        <v>22113</v>
      </c>
      <c r="B754" s="3" t="s">
        <v>649</v>
      </c>
      <c r="C754" s="4">
        <v>-3810242.6</v>
      </c>
      <c r="D754" s="4">
        <v>37485151.840000004</v>
      </c>
      <c r="E754" s="4">
        <v>37476116.590000004</v>
      </c>
      <c r="F754" s="4">
        <v>-3801207.35</v>
      </c>
    </row>
    <row r="755" spans="1:6" x14ac:dyDescent="0.35">
      <c r="A755" s="9">
        <v>22115</v>
      </c>
      <c r="B755" s="3" t="s">
        <v>650</v>
      </c>
      <c r="C755" s="4">
        <v>-18502.72</v>
      </c>
      <c r="D755" s="5">
        <v>0</v>
      </c>
      <c r="E755" s="4">
        <v>291988</v>
      </c>
      <c r="F755" s="4">
        <v>-310490.71999999997</v>
      </c>
    </row>
    <row r="756" spans="1:6" x14ac:dyDescent="0.35">
      <c r="A756" s="9">
        <v>22119</v>
      </c>
      <c r="B756" s="3" t="s">
        <v>652</v>
      </c>
      <c r="C756" s="4">
        <v>-600201.85</v>
      </c>
      <c r="D756" s="4">
        <v>20894.63</v>
      </c>
      <c r="E756" s="4">
        <v>1080.1300000000001</v>
      </c>
      <c r="F756" s="4">
        <v>-580387.35</v>
      </c>
    </row>
    <row r="757" spans="1:6" x14ac:dyDescent="0.35">
      <c r="A757" s="9">
        <v>22140</v>
      </c>
      <c r="B757" s="3" t="s">
        <v>656</v>
      </c>
      <c r="C757" s="4">
        <v>-48452.75</v>
      </c>
      <c r="D757" s="4">
        <v>61784.45</v>
      </c>
      <c r="E757" s="4">
        <v>62965</v>
      </c>
      <c r="F757" s="4">
        <v>-49633.3</v>
      </c>
    </row>
    <row r="758" spans="1:6" x14ac:dyDescent="0.35">
      <c r="A758" s="9">
        <v>22183</v>
      </c>
      <c r="B758" s="3" t="s">
        <v>662</v>
      </c>
      <c r="C758" s="4">
        <v>-195449.47</v>
      </c>
      <c r="D758" s="4">
        <v>8652000</v>
      </c>
      <c r="E758" s="4">
        <v>9308500</v>
      </c>
      <c r="F758" s="4">
        <v>-851949.47</v>
      </c>
    </row>
    <row r="759" spans="1:6" x14ac:dyDescent="0.35">
      <c r="A759" s="9">
        <v>22211</v>
      </c>
      <c r="B759" s="3" t="s">
        <v>665</v>
      </c>
      <c r="C759" s="4">
        <v>-1711106.42</v>
      </c>
      <c r="D759" s="4">
        <v>15240402.52</v>
      </c>
      <c r="E759" s="4">
        <v>15224947.779999999</v>
      </c>
      <c r="F759" s="4">
        <v>-1695651.68</v>
      </c>
    </row>
    <row r="760" spans="1:6" x14ac:dyDescent="0.35">
      <c r="A760" s="9">
        <v>22259</v>
      </c>
      <c r="B760" s="3" t="s">
        <v>667</v>
      </c>
      <c r="C760" s="4">
        <v>-498296.05</v>
      </c>
      <c r="D760" s="5">
        <v>0</v>
      </c>
      <c r="E760" s="5">
        <v>0</v>
      </c>
      <c r="F760" s="4">
        <v>-498296.05</v>
      </c>
    </row>
    <row r="761" spans="1:6" x14ac:dyDescent="0.35">
      <c r="A761" s="9">
        <v>22290</v>
      </c>
      <c r="B761" s="3" t="s">
        <v>671</v>
      </c>
      <c r="C761" s="4">
        <v>-351059.53</v>
      </c>
      <c r="D761" s="4">
        <v>68377.11</v>
      </c>
      <c r="E761" s="4">
        <v>123614.17</v>
      </c>
      <c r="F761" s="4">
        <v>-406296.59</v>
      </c>
    </row>
    <row r="762" spans="1:6" x14ac:dyDescent="0.35">
      <c r="A762" s="9">
        <v>22310</v>
      </c>
      <c r="B762" s="3" t="s">
        <v>672</v>
      </c>
      <c r="C762" s="4">
        <v>-1036.28</v>
      </c>
      <c r="D762" s="4">
        <v>1674.9</v>
      </c>
      <c r="E762" s="4">
        <v>1441.8</v>
      </c>
      <c r="F762" s="5">
        <v>-803.18</v>
      </c>
    </row>
    <row r="763" spans="1:6" x14ac:dyDescent="0.35">
      <c r="A763" s="9">
        <v>22319</v>
      </c>
      <c r="B763" s="3" t="s">
        <v>673</v>
      </c>
      <c r="C763" s="4">
        <v>-2162879.1</v>
      </c>
      <c r="D763" s="5">
        <v>93</v>
      </c>
      <c r="E763" s="5">
        <v>0</v>
      </c>
      <c r="F763" s="4">
        <v>-2162786.1</v>
      </c>
    </row>
    <row r="764" spans="1:6" x14ac:dyDescent="0.35">
      <c r="A764" s="9">
        <v>22344</v>
      </c>
      <c r="B764" s="3" t="s">
        <v>677</v>
      </c>
      <c r="C764" s="4">
        <v>-1739</v>
      </c>
      <c r="D764" s="4">
        <v>171017.2</v>
      </c>
      <c r="E764" s="4">
        <v>174500.85</v>
      </c>
      <c r="F764" s="4">
        <v>-5222.6499999999996</v>
      </c>
    </row>
    <row r="765" spans="1:6" x14ac:dyDescent="0.35">
      <c r="A765" s="9">
        <v>22395</v>
      </c>
      <c r="B765" s="3" t="s">
        <v>683</v>
      </c>
      <c r="C765" s="4">
        <v>-111063.8</v>
      </c>
      <c r="D765" s="5">
        <v>0</v>
      </c>
      <c r="E765" s="5">
        <v>0</v>
      </c>
      <c r="F765" s="4">
        <v>-111063.8</v>
      </c>
    </row>
    <row r="766" spans="1:6" x14ac:dyDescent="0.35">
      <c r="A766" s="9">
        <v>22460</v>
      </c>
      <c r="B766" s="3" t="s">
        <v>691</v>
      </c>
      <c r="C766" s="4">
        <v>-72312.990000000005</v>
      </c>
      <c r="D766" s="4">
        <v>64777</v>
      </c>
      <c r="E766" s="4">
        <v>27437.25</v>
      </c>
      <c r="F766" s="4">
        <v>-34973.24</v>
      </c>
    </row>
    <row r="767" spans="1:6" x14ac:dyDescent="0.35">
      <c r="A767" s="9">
        <v>22475</v>
      </c>
      <c r="B767" s="3" t="s">
        <v>692</v>
      </c>
      <c r="C767" s="5">
        <v>0</v>
      </c>
      <c r="D767" s="4">
        <v>155959</v>
      </c>
      <c r="E767" s="4">
        <v>155959</v>
      </c>
      <c r="F767" s="5">
        <v>0</v>
      </c>
    </row>
    <row r="768" spans="1:6" x14ac:dyDescent="0.35">
      <c r="A768" s="9">
        <v>22496</v>
      </c>
      <c r="B768" s="3" t="s">
        <v>694</v>
      </c>
      <c r="C768" s="5">
        <v>0</v>
      </c>
      <c r="D768" s="4">
        <v>229677</v>
      </c>
      <c r="E768" s="4">
        <v>229677</v>
      </c>
      <c r="F768" s="5">
        <v>0</v>
      </c>
    </row>
    <row r="769" spans="1:6" x14ac:dyDescent="0.35">
      <c r="A769" s="9">
        <v>22514</v>
      </c>
      <c r="B769" s="3" t="s">
        <v>696</v>
      </c>
      <c r="C769" s="4">
        <v>-4192050.22</v>
      </c>
      <c r="D769" s="4">
        <v>39070435.859999999</v>
      </c>
      <c r="E769" s="4">
        <v>39191149.219999999</v>
      </c>
      <c r="F769" s="4">
        <v>-4312763.58</v>
      </c>
    </row>
    <row r="770" spans="1:6" x14ac:dyDescent="0.35">
      <c r="A770" s="9">
        <v>22516</v>
      </c>
      <c r="B770" s="3" t="s">
        <v>697</v>
      </c>
      <c r="C770" s="4">
        <v>-19786.099999999999</v>
      </c>
      <c r="D770" s="4">
        <v>161586.32999999999</v>
      </c>
      <c r="E770" s="4">
        <v>161587.60999999999</v>
      </c>
      <c r="F770" s="4">
        <v>-19787.38</v>
      </c>
    </row>
    <row r="771" spans="1:6" x14ac:dyDescent="0.35">
      <c r="A771" s="9">
        <v>22577</v>
      </c>
      <c r="B771" s="3" t="s">
        <v>703</v>
      </c>
      <c r="C771" s="4">
        <v>-40576.28</v>
      </c>
      <c r="D771" s="4">
        <v>453349.2</v>
      </c>
      <c r="E771" s="4">
        <v>453349.2</v>
      </c>
      <c r="F771" s="4">
        <v>-40576.28</v>
      </c>
    </row>
    <row r="772" spans="1:6" x14ac:dyDescent="0.35">
      <c r="A772" s="9">
        <v>22579</v>
      </c>
      <c r="B772" s="3" t="s">
        <v>704</v>
      </c>
      <c r="C772" s="4">
        <v>-3603900</v>
      </c>
      <c r="D772" s="4">
        <v>3603900</v>
      </c>
      <c r="E772" s="5">
        <v>0</v>
      </c>
      <c r="F772" s="5">
        <v>0</v>
      </c>
    </row>
    <row r="773" spans="1:6" x14ac:dyDescent="0.35">
      <c r="A773" s="9">
        <v>22590</v>
      </c>
      <c r="B773" s="3" t="s">
        <v>709</v>
      </c>
      <c r="C773" s="4">
        <v>-42407.81</v>
      </c>
      <c r="D773" s="4">
        <v>255130.23999999999</v>
      </c>
      <c r="E773" s="4">
        <v>225229.79</v>
      </c>
      <c r="F773" s="4">
        <v>-12507.36</v>
      </c>
    </row>
    <row r="774" spans="1:6" x14ac:dyDescent="0.35">
      <c r="A774" s="9">
        <v>22651</v>
      </c>
      <c r="B774" s="3" t="s">
        <v>724</v>
      </c>
      <c r="C774" s="4">
        <v>-1234440.05</v>
      </c>
      <c r="D774" s="4">
        <v>9717946.8699999992</v>
      </c>
      <c r="E774" s="4">
        <v>9199921.6799999997</v>
      </c>
      <c r="F774" s="4">
        <v>-716414.86</v>
      </c>
    </row>
    <row r="775" spans="1:6" x14ac:dyDescent="0.35">
      <c r="A775" s="9">
        <v>22695</v>
      </c>
      <c r="B775" s="3" t="s">
        <v>731</v>
      </c>
      <c r="C775" s="5">
        <v>-861.9</v>
      </c>
      <c r="D775" s="4">
        <v>22337.19</v>
      </c>
      <c r="E775" s="4">
        <v>22314.89</v>
      </c>
      <c r="F775" s="5">
        <v>-839.6</v>
      </c>
    </row>
    <row r="776" spans="1:6" x14ac:dyDescent="0.35">
      <c r="A776" s="9">
        <v>22702</v>
      </c>
      <c r="B776" s="3" t="s">
        <v>733</v>
      </c>
      <c r="C776" s="4">
        <v>-2184.75</v>
      </c>
      <c r="D776" s="4">
        <v>73757.52</v>
      </c>
      <c r="E776" s="4">
        <v>73736.7</v>
      </c>
      <c r="F776" s="4">
        <v>-2163.9299999999998</v>
      </c>
    </row>
    <row r="777" spans="1:6" x14ac:dyDescent="0.35">
      <c r="A777" s="9">
        <v>22703</v>
      </c>
      <c r="B777" s="3" t="s">
        <v>734</v>
      </c>
      <c r="C777" s="4">
        <v>-6080067.7000000002</v>
      </c>
      <c r="D777" s="4">
        <v>6608815.0599999996</v>
      </c>
      <c r="E777" s="4">
        <v>22026116.52</v>
      </c>
      <c r="F777" s="4">
        <v>-21497369.16</v>
      </c>
    </row>
    <row r="778" spans="1:6" x14ac:dyDescent="0.35">
      <c r="A778" s="9">
        <v>22704</v>
      </c>
      <c r="B778" s="3" t="s">
        <v>735</v>
      </c>
      <c r="C778" s="4">
        <v>-16229080.77</v>
      </c>
      <c r="D778" s="4">
        <v>28748920.469999999</v>
      </c>
      <c r="E778" s="4">
        <v>22463637.73</v>
      </c>
      <c r="F778" s="4">
        <v>-9943798.0299999993</v>
      </c>
    </row>
    <row r="779" spans="1:6" x14ac:dyDescent="0.35">
      <c r="A779" s="9">
        <v>22727</v>
      </c>
      <c r="B779" s="3" t="s">
        <v>740</v>
      </c>
      <c r="C779" s="4">
        <v>-17423.900000000001</v>
      </c>
      <c r="D779" s="4">
        <v>79264.210000000006</v>
      </c>
      <c r="E779" s="4">
        <v>69754.83</v>
      </c>
      <c r="F779" s="4">
        <v>-7914.52</v>
      </c>
    </row>
    <row r="780" spans="1:6" x14ac:dyDescent="0.35">
      <c r="A780" s="9">
        <v>22731</v>
      </c>
      <c r="B780" s="3" t="s">
        <v>741</v>
      </c>
      <c r="C780" s="4">
        <v>-1464.04</v>
      </c>
      <c r="D780" s="4">
        <v>43806.39</v>
      </c>
      <c r="E780" s="4">
        <v>43173.68</v>
      </c>
      <c r="F780" s="5">
        <v>-831.33</v>
      </c>
    </row>
    <row r="781" spans="1:6" x14ac:dyDescent="0.35">
      <c r="A781" s="9">
        <v>22732</v>
      </c>
      <c r="B781" s="3" t="s">
        <v>742</v>
      </c>
      <c r="C781" s="4">
        <v>-1613.66</v>
      </c>
      <c r="D781" s="4">
        <v>32552.58</v>
      </c>
      <c r="E781" s="4">
        <v>30938.92</v>
      </c>
      <c r="F781" s="5">
        <v>0</v>
      </c>
    </row>
    <row r="782" spans="1:6" x14ac:dyDescent="0.35">
      <c r="A782" s="9">
        <v>22744</v>
      </c>
      <c r="B782" s="3" t="s">
        <v>752</v>
      </c>
      <c r="C782" s="5">
        <v>0</v>
      </c>
      <c r="D782" s="4">
        <v>20798.13</v>
      </c>
      <c r="E782" s="4">
        <v>69178.66</v>
      </c>
      <c r="F782" s="4">
        <v>-48380.53</v>
      </c>
    </row>
    <row r="783" spans="1:6" x14ac:dyDescent="0.35">
      <c r="A783" s="9">
        <v>22923</v>
      </c>
      <c r="B783" s="3" t="s">
        <v>756</v>
      </c>
      <c r="C783" s="4">
        <v>-1909838.71</v>
      </c>
      <c r="D783" s="4">
        <v>39431229.359999999</v>
      </c>
      <c r="E783" s="4">
        <v>39407208.450000003</v>
      </c>
      <c r="F783" s="4">
        <v>-1885817.8</v>
      </c>
    </row>
    <row r="784" spans="1:6" x14ac:dyDescent="0.35">
      <c r="A784" s="9">
        <v>22935</v>
      </c>
      <c r="B784" s="3" t="s">
        <v>758</v>
      </c>
      <c r="C784" s="5">
        <v>-60.15</v>
      </c>
      <c r="D784" s="4">
        <v>-5036.3</v>
      </c>
      <c r="E784" s="5">
        <v>0</v>
      </c>
      <c r="F784" s="4">
        <v>-5096.45</v>
      </c>
    </row>
    <row r="785" spans="1:6" x14ac:dyDescent="0.35">
      <c r="B785" s="3"/>
      <c r="C785" s="4"/>
      <c r="D785" s="4"/>
      <c r="E785" s="5"/>
      <c r="F785" s="12">
        <f>SUM(F747:F784)</f>
        <v>-75754511.719999999</v>
      </c>
    </row>
    <row r="786" spans="1:6" x14ac:dyDescent="0.35">
      <c r="B786" s="3"/>
      <c r="C786" s="4"/>
      <c r="D786" s="4"/>
      <c r="E786" s="5"/>
      <c r="F786" s="5"/>
    </row>
    <row r="787" spans="1:6" x14ac:dyDescent="0.35">
      <c r="A787" s="38" t="s">
        <v>884</v>
      </c>
      <c r="B787" s="3"/>
      <c r="C787" s="4"/>
      <c r="D787" s="4"/>
      <c r="E787" s="5"/>
      <c r="F787" s="5"/>
    </row>
    <row r="788" spans="1:6" x14ac:dyDescent="0.35">
      <c r="A788" s="17" t="s">
        <v>885</v>
      </c>
      <c r="B788" s="14"/>
      <c r="C788" s="15"/>
      <c r="D788" s="15"/>
      <c r="E788" s="16"/>
      <c r="F788" s="16"/>
    </row>
    <row r="789" spans="1:6" x14ac:dyDescent="0.35">
      <c r="A789" s="17" t="s">
        <v>886</v>
      </c>
      <c r="B789" s="14"/>
      <c r="C789" s="15"/>
      <c r="D789" s="15"/>
      <c r="E789" s="16"/>
      <c r="F789" s="16"/>
    </row>
    <row r="790" spans="1:6" x14ac:dyDescent="0.35">
      <c r="A790" s="9">
        <v>22268</v>
      </c>
      <c r="B790" s="3" t="s">
        <v>669</v>
      </c>
      <c r="C790" s="4">
        <v>-19295866.780000001</v>
      </c>
      <c r="D790" s="5">
        <v>0</v>
      </c>
      <c r="E790" s="5">
        <v>0</v>
      </c>
      <c r="F790" s="4">
        <v>-19295866.780000001</v>
      </c>
    </row>
    <row r="791" spans="1:6" x14ac:dyDescent="0.35">
      <c r="A791" s="9">
        <v>22371</v>
      </c>
      <c r="B791" s="3" t="s">
        <v>679</v>
      </c>
      <c r="C791" s="4">
        <v>-7489892.1600000001</v>
      </c>
      <c r="D791" s="5">
        <v>203</v>
      </c>
      <c r="E791" s="4">
        <v>339614.95</v>
      </c>
      <c r="F791" s="4">
        <v>-7829304.1100000003</v>
      </c>
    </row>
    <row r="792" spans="1:6" x14ac:dyDescent="0.35">
      <c r="A792" s="9">
        <v>22388</v>
      </c>
      <c r="B792" s="3" t="s">
        <v>681</v>
      </c>
      <c r="C792" s="4">
        <v>-942607.92</v>
      </c>
      <c r="D792" s="5">
        <v>0</v>
      </c>
      <c r="E792" s="5">
        <v>0</v>
      </c>
      <c r="F792" s="4">
        <v>-942607.92</v>
      </c>
    </row>
    <row r="793" spans="1:6" x14ac:dyDescent="0.35">
      <c r="A793" s="9">
        <v>22389</v>
      </c>
      <c r="B793" s="3" t="s">
        <v>682</v>
      </c>
      <c r="C793" s="4">
        <v>-1248072.8500000001</v>
      </c>
      <c r="D793" s="4">
        <v>1248072.8500000001</v>
      </c>
      <c r="E793" s="5">
        <v>0</v>
      </c>
      <c r="F793" s="5">
        <v>0</v>
      </c>
    </row>
    <row r="794" spans="1:6" x14ac:dyDescent="0.35">
      <c r="A794" s="9">
        <v>22430</v>
      </c>
      <c r="B794" s="3" t="s">
        <v>685</v>
      </c>
      <c r="C794" s="4">
        <v>-2244620.12</v>
      </c>
      <c r="D794" s="5">
        <v>0.6</v>
      </c>
      <c r="E794" s="4">
        <v>91904.65</v>
      </c>
      <c r="F794" s="4">
        <v>-2336524.17</v>
      </c>
    </row>
    <row r="795" spans="1:6" x14ac:dyDescent="0.35">
      <c r="A795" s="9">
        <v>22438</v>
      </c>
      <c r="B795" s="3" t="s">
        <v>686</v>
      </c>
      <c r="C795" s="4">
        <v>-25559466.82</v>
      </c>
      <c r="D795" s="4">
        <v>1026342.91</v>
      </c>
      <c r="E795" s="5">
        <v>0</v>
      </c>
      <c r="F795" s="4">
        <v>-24533123.91</v>
      </c>
    </row>
    <row r="796" spans="1:6" x14ac:dyDescent="0.35">
      <c r="A796" s="9">
        <v>22451</v>
      </c>
      <c r="B796" s="3" t="s">
        <v>687</v>
      </c>
      <c r="C796" s="4">
        <v>-12749324.92</v>
      </c>
      <c r="D796" s="4">
        <v>3879171.04</v>
      </c>
      <c r="E796" s="5">
        <v>0</v>
      </c>
      <c r="F796" s="4">
        <v>-8870153.8800000008</v>
      </c>
    </row>
    <row r="797" spans="1:6" x14ac:dyDescent="0.35">
      <c r="A797" s="9">
        <v>22457</v>
      </c>
      <c r="B797" s="3" t="s">
        <v>689</v>
      </c>
      <c r="C797" s="4">
        <v>-12776367.85</v>
      </c>
      <c r="D797" s="4">
        <v>370830.29</v>
      </c>
      <c r="E797" s="5">
        <v>0</v>
      </c>
      <c r="F797" s="4">
        <v>-12405537.560000001</v>
      </c>
    </row>
    <row r="798" spans="1:6" x14ac:dyDescent="0.35">
      <c r="A798" s="9">
        <v>22459</v>
      </c>
      <c r="B798" s="3" t="s">
        <v>690</v>
      </c>
      <c r="C798" s="4">
        <v>-8272024.7400000002</v>
      </c>
      <c r="D798" s="4">
        <v>8272024.7400000002</v>
      </c>
      <c r="E798" s="4">
        <v>4975802.76</v>
      </c>
      <c r="F798" s="4">
        <v>-4975802.76</v>
      </c>
    </row>
    <row r="799" spans="1:6" x14ac:dyDescent="0.35">
      <c r="A799" s="9">
        <v>22542</v>
      </c>
      <c r="B799" s="3" t="s">
        <v>698</v>
      </c>
      <c r="C799" s="4">
        <v>-6797125.7599999998</v>
      </c>
      <c r="D799" s="4">
        <v>4313165.9000000004</v>
      </c>
      <c r="E799" s="5">
        <v>0</v>
      </c>
      <c r="F799" s="4">
        <v>-2483959.86</v>
      </c>
    </row>
    <row r="800" spans="1:6" x14ac:dyDescent="0.35">
      <c r="A800" s="9">
        <v>22560</v>
      </c>
      <c r="B800" s="3" t="s">
        <v>699</v>
      </c>
      <c r="C800" s="4">
        <v>-7793542.6799999997</v>
      </c>
      <c r="D800" s="4">
        <v>7231354.6200000001</v>
      </c>
      <c r="E800" s="5">
        <v>0</v>
      </c>
      <c r="F800" s="4">
        <v>-562188.06000000006</v>
      </c>
    </row>
    <row r="801" spans="1:6" x14ac:dyDescent="0.35">
      <c r="A801" s="9">
        <v>22574</v>
      </c>
      <c r="B801" s="3" t="s">
        <v>702</v>
      </c>
      <c r="C801" s="4">
        <v>-943681.13</v>
      </c>
      <c r="D801" s="4">
        <v>630194.38</v>
      </c>
      <c r="E801" s="5">
        <v>0</v>
      </c>
      <c r="F801" s="4">
        <v>-313486.75</v>
      </c>
    </row>
    <row r="802" spans="1:6" x14ac:dyDescent="0.35">
      <c r="A802" s="9">
        <v>22583</v>
      </c>
      <c r="B802" s="3" t="s">
        <v>707</v>
      </c>
      <c r="C802" s="4">
        <v>-1655746.21</v>
      </c>
      <c r="D802" s="4">
        <v>1655746.21</v>
      </c>
      <c r="E802" s="5">
        <v>0</v>
      </c>
      <c r="F802" s="5">
        <v>0</v>
      </c>
    </row>
    <row r="803" spans="1:6" x14ac:dyDescent="0.35">
      <c r="A803" s="9">
        <v>22594</v>
      </c>
      <c r="B803" s="3" t="s">
        <v>710</v>
      </c>
      <c r="C803" s="4">
        <v>-1755803.5</v>
      </c>
      <c r="D803" s="4">
        <v>1755803.5</v>
      </c>
      <c r="E803" s="5">
        <v>0</v>
      </c>
      <c r="F803" s="5">
        <v>0</v>
      </c>
    </row>
    <row r="804" spans="1:6" x14ac:dyDescent="0.35">
      <c r="A804" s="9">
        <v>22609</v>
      </c>
      <c r="B804" s="3" t="s">
        <v>715</v>
      </c>
      <c r="C804" s="4">
        <v>-3770378.64</v>
      </c>
      <c r="D804" s="4">
        <v>3770378.64</v>
      </c>
      <c r="E804" s="5">
        <v>0</v>
      </c>
      <c r="F804" s="5">
        <v>0</v>
      </c>
    </row>
    <row r="805" spans="1:6" x14ac:dyDescent="0.35">
      <c r="A805" s="9">
        <v>22631</v>
      </c>
      <c r="B805" s="3" t="s">
        <v>718</v>
      </c>
      <c r="C805" s="4">
        <v>-5860036.1699999999</v>
      </c>
      <c r="D805" s="4">
        <v>4996924.83</v>
      </c>
      <c r="E805" s="5">
        <v>0</v>
      </c>
      <c r="F805" s="4">
        <v>-863111.34</v>
      </c>
    </row>
    <row r="806" spans="1:6" x14ac:dyDescent="0.35">
      <c r="A806" s="9">
        <v>22632</v>
      </c>
      <c r="B806" s="3" t="s">
        <v>719</v>
      </c>
      <c r="C806" s="4">
        <v>-863111.34</v>
      </c>
      <c r="D806" s="4">
        <v>863111.34</v>
      </c>
      <c r="E806" s="5">
        <v>0</v>
      </c>
      <c r="F806" s="5">
        <v>0</v>
      </c>
    </row>
    <row r="807" spans="1:6" x14ac:dyDescent="0.35">
      <c r="A807" s="9">
        <v>22642</v>
      </c>
      <c r="B807" s="3" t="s">
        <v>723</v>
      </c>
      <c r="C807" s="4">
        <v>-10582.69</v>
      </c>
      <c r="D807" s="5">
        <v>0</v>
      </c>
      <c r="E807" s="5">
        <v>387.26</v>
      </c>
      <c r="F807" s="4">
        <v>-10969.95</v>
      </c>
    </row>
    <row r="808" spans="1:6" x14ac:dyDescent="0.35">
      <c r="A808" s="9">
        <v>22657</v>
      </c>
      <c r="B808" s="3" t="s">
        <v>725</v>
      </c>
      <c r="C808" s="4">
        <v>-179887</v>
      </c>
      <c r="D808" s="4">
        <v>179887</v>
      </c>
      <c r="E808" s="5">
        <v>0</v>
      </c>
      <c r="F808" s="5">
        <v>0</v>
      </c>
    </row>
    <row r="809" spans="1:6" x14ac:dyDescent="0.35">
      <c r="A809" s="9">
        <v>22697</v>
      </c>
      <c r="B809" s="3" t="s">
        <v>732</v>
      </c>
      <c r="C809" s="4">
        <v>-2890239.89</v>
      </c>
      <c r="D809" s="4">
        <v>22191.89</v>
      </c>
      <c r="E809" s="5">
        <v>0</v>
      </c>
      <c r="F809" s="4">
        <v>-2868048</v>
      </c>
    </row>
    <row r="810" spans="1:6" x14ac:dyDescent="0.35">
      <c r="A810" s="9">
        <v>22705</v>
      </c>
      <c r="B810" s="3" t="s">
        <v>736</v>
      </c>
      <c r="C810" s="4">
        <v>-5526935.3899999997</v>
      </c>
      <c r="D810" s="4">
        <v>5526935.3899999997</v>
      </c>
      <c r="E810" s="5">
        <v>0</v>
      </c>
      <c r="F810" s="5">
        <v>0</v>
      </c>
    </row>
    <row r="811" spans="1:6" x14ac:dyDescent="0.35">
      <c r="B811" s="3"/>
      <c r="C811" s="4"/>
      <c r="D811" s="5"/>
      <c r="E811" s="5"/>
      <c r="F811" s="12">
        <f>SUM(F790:F810)</f>
        <v>-88290685.050000012</v>
      </c>
    </row>
    <row r="812" spans="1:6" x14ac:dyDescent="0.35">
      <c r="A812" s="19" t="s">
        <v>887</v>
      </c>
      <c r="B812" s="20"/>
      <c r="C812" s="21"/>
      <c r="D812" s="27"/>
      <c r="E812" s="27"/>
      <c r="F812" s="21"/>
    </row>
    <row r="813" spans="1:6" x14ac:dyDescent="0.35">
      <c r="A813" s="9">
        <v>22320</v>
      </c>
      <c r="B813" s="3" t="s">
        <v>674</v>
      </c>
      <c r="C813" s="4">
        <v>-383851.18</v>
      </c>
      <c r="D813" s="5">
        <v>0</v>
      </c>
      <c r="E813" s="5">
        <v>0</v>
      </c>
      <c r="F813" s="4">
        <v>-383851.18</v>
      </c>
    </row>
    <row r="814" spans="1:6" x14ac:dyDescent="0.35">
      <c r="A814" s="9">
        <v>22341</v>
      </c>
      <c r="B814" s="3" t="s">
        <v>676</v>
      </c>
      <c r="C814" s="4">
        <v>-63320.15</v>
      </c>
      <c r="D814" s="5">
        <v>0</v>
      </c>
      <c r="E814" s="5">
        <v>0</v>
      </c>
      <c r="F814" s="4">
        <v>-63320.15</v>
      </c>
    </row>
    <row r="815" spans="1:6" x14ac:dyDescent="0.35">
      <c r="A815" s="9">
        <v>22373</v>
      </c>
      <c r="B815" s="3" t="s">
        <v>680</v>
      </c>
      <c r="C815" s="4">
        <v>-98560.43</v>
      </c>
      <c r="D815" s="5">
        <v>0</v>
      </c>
      <c r="E815" s="4">
        <v>3202.69</v>
      </c>
      <c r="F815" s="4">
        <v>-101763.12</v>
      </c>
    </row>
    <row r="816" spans="1:6" x14ac:dyDescent="0.35">
      <c r="A816" s="9">
        <v>22397</v>
      </c>
      <c r="B816" s="3" t="s">
        <v>684</v>
      </c>
      <c r="C816" s="4">
        <v>-1521348.11</v>
      </c>
      <c r="D816" s="4">
        <v>396310.19</v>
      </c>
      <c r="E816" s="5">
        <v>0</v>
      </c>
      <c r="F816" s="4">
        <v>-1125037.92</v>
      </c>
    </row>
    <row r="817" spans="1:8" x14ac:dyDescent="0.35">
      <c r="A817" s="9">
        <v>22454</v>
      </c>
      <c r="B817" s="3" t="s">
        <v>688</v>
      </c>
      <c r="C817" s="4">
        <v>-162825.25</v>
      </c>
      <c r="D817" s="4">
        <v>162825.25</v>
      </c>
      <c r="E817" s="5">
        <v>0</v>
      </c>
      <c r="F817" s="5">
        <v>0</v>
      </c>
    </row>
    <row r="818" spans="1:8" x14ac:dyDescent="0.35">
      <c r="A818" s="9">
        <v>22565</v>
      </c>
      <c r="B818" s="3" t="s">
        <v>700</v>
      </c>
      <c r="C818" s="4">
        <v>-217242.87</v>
      </c>
      <c r="D818" s="4">
        <v>217242.87</v>
      </c>
      <c r="E818" s="5">
        <v>0</v>
      </c>
      <c r="F818" s="5">
        <v>0</v>
      </c>
    </row>
    <row r="819" spans="1:8" x14ac:dyDescent="0.35">
      <c r="A819" s="9">
        <v>22586</v>
      </c>
      <c r="B819" s="3" t="s">
        <v>708</v>
      </c>
      <c r="C819" s="4">
        <v>-126341.92</v>
      </c>
      <c r="D819" s="4">
        <v>126341.92</v>
      </c>
      <c r="E819" s="5">
        <v>0</v>
      </c>
      <c r="F819" s="5">
        <v>0</v>
      </c>
    </row>
    <row r="820" spans="1:8" x14ac:dyDescent="0.35">
      <c r="A820" s="9">
        <v>22597</v>
      </c>
      <c r="B820" s="3" t="s">
        <v>711</v>
      </c>
      <c r="C820" s="4">
        <v>-1728383.22</v>
      </c>
      <c r="D820" s="4">
        <v>1728383.22</v>
      </c>
      <c r="E820" s="5">
        <v>0</v>
      </c>
      <c r="F820" s="5">
        <v>0</v>
      </c>
    </row>
    <row r="821" spans="1:8" x14ac:dyDescent="0.35">
      <c r="A821" s="9">
        <v>22598</v>
      </c>
      <c r="B821" s="3" t="s">
        <v>712</v>
      </c>
      <c r="C821" s="4">
        <v>-11952965.060000001</v>
      </c>
      <c r="D821" s="4">
        <v>11952965.060000001</v>
      </c>
      <c r="E821" s="5">
        <v>0</v>
      </c>
      <c r="F821" s="5">
        <v>0</v>
      </c>
    </row>
    <row r="822" spans="1:8" x14ac:dyDescent="0.35">
      <c r="A822" s="9">
        <v>22616</v>
      </c>
      <c r="B822" s="3" t="s">
        <v>716</v>
      </c>
      <c r="C822" s="4">
        <v>-2363653.54</v>
      </c>
      <c r="D822" s="4">
        <v>2363653.54</v>
      </c>
      <c r="E822" s="5">
        <v>0</v>
      </c>
      <c r="F822" s="5">
        <v>0</v>
      </c>
    </row>
    <row r="823" spans="1:8" ht="29" x14ac:dyDescent="0.35">
      <c r="A823" s="9">
        <v>22624</v>
      </c>
      <c r="B823" s="3" t="s">
        <v>717</v>
      </c>
      <c r="C823" s="4">
        <v>-250467.68</v>
      </c>
      <c r="D823" s="4">
        <v>250467.68</v>
      </c>
      <c r="E823" s="5">
        <v>0</v>
      </c>
      <c r="F823" s="5">
        <v>0</v>
      </c>
    </row>
    <row r="824" spans="1:8" x14ac:dyDescent="0.35">
      <c r="A824" s="9">
        <v>22633</v>
      </c>
      <c r="B824" s="3" t="s">
        <v>720</v>
      </c>
      <c r="C824" s="4">
        <v>-8661685.1500000004</v>
      </c>
      <c r="D824" s="4">
        <v>8661685.1500000004</v>
      </c>
      <c r="E824" s="5">
        <v>0</v>
      </c>
      <c r="F824" s="5">
        <v>0</v>
      </c>
      <c r="H824" s="39">
        <f>+F811+F829</f>
        <v>-91487460.860000014</v>
      </c>
    </row>
    <row r="825" spans="1:8" x14ac:dyDescent="0.35">
      <c r="A825" s="9">
        <v>22634</v>
      </c>
      <c r="B825" s="3" t="s">
        <v>721</v>
      </c>
      <c r="C825" s="4">
        <v>-822304.02</v>
      </c>
      <c r="D825" s="4">
        <v>1023336.95</v>
      </c>
      <c r="E825" s="4">
        <v>201032.93</v>
      </c>
      <c r="F825" s="5">
        <v>0</v>
      </c>
    </row>
    <row r="826" spans="1:8" x14ac:dyDescent="0.35">
      <c r="A826" s="9">
        <v>22640</v>
      </c>
      <c r="B826" s="3" t="s">
        <v>722</v>
      </c>
      <c r="C826" s="5">
        <v>0</v>
      </c>
      <c r="D826" s="4">
        <v>12881</v>
      </c>
      <c r="E826" s="4">
        <v>12881</v>
      </c>
      <c r="F826" s="5">
        <v>0</v>
      </c>
    </row>
    <row r="827" spans="1:8" x14ac:dyDescent="0.35">
      <c r="A827" s="9">
        <v>22934</v>
      </c>
      <c r="B827" s="3" t="s">
        <v>757</v>
      </c>
      <c r="C827" s="4">
        <v>-110065.17</v>
      </c>
      <c r="D827" s="4">
        <v>110065.17</v>
      </c>
      <c r="E827" s="5">
        <v>0</v>
      </c>
      <c r="F827" s="5">
        <v>0</v>
      </c>
    </row>
    <row r="828" spans="1:8" x14ac:dyDescent="0.35">
      <c r="A828" s="9">
        <v>22985</v>
      </c>
      <c r="B828" s="3" t="s">
        <v>762</v>
      </c>
      <c r="C828" s="4">
        <v>-1514810.07</v>
      </c>
      <c r="D828" s="5">
        <v>0</v>
      </c>
      <c r="E828" s="4">
        <v>7993.37</v>
      </c>
      <c r="F828" s="4">
        <v>-1522803.44</v>
      </c>
    </row>
    <row r="829" spans="1:8" x14ac:dyDescent="0.35">
      <c r="B829" s="3"/>
      <c r="C829" s="4"/>
      <c r="D829" s="5"/>
      <c r="E829" s="4"/>
      <c r="F829" s="12">
        <f>SUM(F813:F828)</f>
        <v>-3196775.8099999996</v>
      </c>
    </row>
    <row r="830" spans="1:8" x14ac:dyDescent="0.35">
      <c r="A830" s="17" t="s">
        <v>888</v>
      </c>
      <c r="B830" s="14"/>
      <c r="C830" s="15"/>
      <c r="D830" s="16"/>
      <c r="E830" s="15"/>
      <c r="F830" s="15"/>
    </row>
    <row r="831" spans="1:8" x14ac:dyDescent="0.35">
      <c r="A831" s="17" t="s">
        <v>889</v>
      </c>
      <c r="B831" s="14"/>
      <c r="C831" s="15"/>
      <c r="D831" s="16"/>
      <c r="E831" s="15"/>
      <c r="F831" s="15"/>
    </row>
    <row r="832" spans="1:8" x14ac:dyDescent="0.35">
      <c r="A832" s="9">
        <v>26105</v>
      </c>
      <c r="B832" s="3" t="s">
        <v>769</v>
      </c>
      <c r="C832" s="4">
        <v>-97730774</v>
      </c>
      <c r="D832" s="4">
        <v>48016826</v>
      </c>
      <c r="E832" s="5">
        <v>0</v>
      </c>
      <c r="F832" s="4">
        <v>-49713948</v>
      </c>
    </row>
    <row r="833" spans="1:6" x14ac:dyDescent="0.35">
      <c r="B833" s="3"/>
      <c r="C833" s="4"/>
      <c r="D833" s="5"/>
      <c r="E833" s="4"/>
      <c r="F833" s="12">
        <f>SUM(F832)</f>
        <v>-49713948</v>
      </c>
    </row>
    <row r="834" spans="1:6" x14ac:dyDescent="0.35">
      <c r="A834" s="29" t="s">
        <v>890</v>
      </c>
      <c r="B834" s="3"/>
      <c r="C834" s="4"/>
      <c r="D834" s="5"/>
      <c r="E834" s="4"/>
      <c r="F834" s="4"/>
    </row>
    <row r="835" spans="1:6" x14ac:dyDescent="0.35">
      <c r="A835" s="17" t="s">
        <v>891</v>
      </c>
      <c r="B835" s="14"/>
      <c r="C835" s="15"/>
      <c r="D835" s="16"/>
      <c r="E835" s="15"/>
      <c r="F835" s="15"/>
    </row>
    <row r="836" spans="1:6" x14ac:dyDescent="0.35">
      <c r="A836" s="9">
        <v>23122</v>
      </c>
      <c r="B836" s="3" t="s">
        <v>763</v>
      </c>
      <c r="C836" s="4">
        <v>-12657068.460000001</v>
      </c>
      <c r="D836" s="4">
        <v>21274488.289999999</v>
      </c>
      <c r="E836" s="4">
        <v>20883457.43</v>
      </c>
      <c r="F836" s="4">
        <v>-12266037.6</v>
      </c>
    </row>
    <row r="837" spans="1:6" x14ac:dyDescent="0.35">
      <c r="A837" s="9">
        <v>23124</v>
      </c>
      <c r="B837" s="3" t="s">
        <v>764</v>
      </c>
      <c r="C837" s="4">
        <v>-3968956.25</v>
      </c>
      <c r="D837" s="4">
        <v>1721573</v>
      </c>
      <c r="E837" s="4">
        <v>1700613</v>
      </c>
      <c r="F837" s="4">
        <v>-3947996.25</v>
      </c>
    </row>
    <row r="838" spans="1:6" x14ac:dyDescent="0.35">
      <c r="A838" s="9">
        <v>23125</v>
      </c>
      <c r="B838" s="3" t="s">
        <v>765</v>
      </c>
      <c r="C838" s="4">
        <v>-1630058.21</v>
      </c>
      <c r="D838" s="5">
        <v>0</v>
      </c>
      <c r="E838" s="5">
        <v>0</v>
      </c>
      <c r="F838" s="4">
        <v>-1630058.21</v>
      </c>
    </row>
    <row r="839" spans="1:6" x14ac:dyDescent="0.35">
      <c r="A839" s="9">
        <v>23131</v>
      </c>
      <c r="B839" s="3" t="s">
        <v>766</v>
      </c>
      <c r="C839" s="4">
        <v>-573032.05000000005</v>
      </c>
      <c r="D839" s="5">
        <v>0</v>
      </c>
      <c r="E839" s="5">
        <v>0</v>
      </c>
      <c r="F839" s="4">
        <v>-573032.05000000005</v>
      </c>
    </row>
    <row r="840" spans="1:6" x14ac:dyDescent="0.35">
      <c r="A840" s="9">
        <v>23135</v>
      </c>
      <c r="B840" s="3" t="s">
        <v>767</v>
      </c>
      <c r="C840" s="4">
        <v>-427765.85</v>
      </c>
      <c r="D840" s="5">
        <v>0</v>
      </c>
      <c r="E840" s="5">
        <v>0</v>
      </c>
      <c r="F840" s="4">
        <v>-427765.85</v>
      </c>
    </row>
    <row r="841" spans="1:6" x14ac:dyDescent="0.35">
      <c r="A841" s="9">
        <v>23162</v>
      </c>
      <c r="B841" s="3" t="s">
        <v>768</v>
      </c>
      <c r="C841" s="4">
        <v>-228348.7</v>
      </c>
      <c r="D841" s="5">
        <v>0</v>
      </c>
      <c r="E841" s="5">
        <v>0</v>
      </c>
      <c r="F841" s="4">
        <v>-228348.7</v>
      </c>
    </row>
    <row r="842" spans="1:6" x14ac:dyDescent="0.35">
      <c r="B842" s="3"/>
      <c r="C842" s="4"/>
      <c r="D842" s="5"/>
      <c r="E842" s="4"/>
      <c r="F842" s="12">
        <f>SUM(F836:F841)</f>
        <v>-19073238.66</v>
      </c>
    </row>
    <row r="843" spans="1:6" x14ac:dyDescent="0.35">
      <c r="A843" s="29" t="s">
        <v>892</v>
      </c>
      <c r="B843" s="3"/>
      <c r="C843" s="4"/>
      <c r="D843" s="5"/>
      <c r="E843" s="4"/>
      <c r="F843" s="4"/>
    </row>
    <row r="844" spans="1:6" x14ac:dyDescent="0.35">
      <c r="A844" s="17" t="s">
        <v>893</v>
      </c>
      <c r="B844" s="14"/>
      <c r="C844" s="15"/>
      <c r="D844" s="16"/>
      <c r="E844" s="15"/>
      <c r="F844" s="15"/>
    </row>
    <row r="845" spans="1:6" x14ac:dyDescent="0.35">
      <c r="A845" s="9">
        <v>22248</v>
      </c>
      <c r="B845" s="3" t="s">
        <v>666</v>
      </c>
      <c r="C845" s="4">
        <v>-329007884.25999999</v>
      </c>
      <c r="D845" s="4">
        <v>40274651.579999998</v>
      </c>
      <c r="E845" s="4">
        <v>130291172.97</v>
      </c>
      <c r="F845" s="4">
        <v>-419024405.64999998</v>
      </c>
    </row>
    <row r="846" spans="1:6" x14ac:dyDescent="0.35">
      <c r="B846" s="3"/>
      <c r="C846" s="4"/>
      <c r="D846" s="4"/>
      <c r="E846" s="4"/>
      <c r="F846" s="12">
        <f>SUM(F845)</f>
        <v>-419024405.64999998</v>
      </c>
    </row>
    <row r="847" spans="1:6" x14ac:dyDescent="0.35">
      <c r="B847" s="3"/>
      <c r="C847" s="4"/>
      <c r="D847" s="4"/>
      <c r="E847" s="4"/>
      <c r="F847" s="4"/>
    </row>
    <row r="848" spans="1:6" x14ac:dyDescent="0.35">
      <c r="A848" s="38" t="s">
        <v>894</v>
      </c>
      <c r="B848" s="3"/>
      <c r="C848" s="4"/>
      <c r="D848" s="5"/>
      <c r="E848" s="4"/>
      <c r="F848" s="4"/>
    </row>
    <row r="849" spans="1:6" x14ac:dyDescent="0.35">
      <c r="A849" s="17" t="s">
        <v>895</v>
      </c>
      <c r="B849" s="14"/>
      <c r="C849" s="15"/>
      <c r="D849" s="16"/>
      <c r="E849" s="15"/>
      <c r="F849" s="15"/>
    </row>
    <row r="850" spans="1:6" x14ac:dyDescent="0.35">
      <c r="A850" s="9">
        <v>18112</v>
      </c>
      <c r="B850" s="3" t="s">
        <v>636</v>
      </c>
      <c r="C850" s="5">
        <v>0</v>
      </c>
      <c r="D850" s="4">
        <v>18749999.969999999</v>
      </c>
      <c r="E850" s="5">
        <v>0</v>
      </c>
      <c r="F850" s="4">
        <v>18749999.969999999</v>
      </c>
    </row>
    <row r="851" spans="1:6" x14ac:dyDescent="0.35">
      <c r="A851" s="9">
        <v>18311</v>
      </c>
      <c r="B851" s="3" t="s">
        <v>637</v>
      </c>
      <c r="C851" s="5">
        <v>0</v>
      </c>
      <c r="D851" s="4">
        <v>51807.6</v>
      </c>
      <c r="E851" s="5">
        <v>0</v>
      </c>
      <c r="F851" s="4">
        <v>51807.6</v>
      </c>
    </row>
    <row r="852" spans="1:6" x14ac:dyDescent="0.35">
      <c r="A852" s="9">
        <v>18411</v>
      </c>
      <c r="B852" s="3" t="s">
        <v>638</v>
      </c>
      <c r="C852" s="5">
        <v>0</v>
      </c>
      <c r="D852" s="4">
        <v>5482953.8700000001</v>
      </c>
      <c r="E852" s="5">
        <v>0</v>
      </c>
      <c r="F852" s="4">
        <v>5482953.8700000001</v>
      </c>
    </row>
    <row r="853" spans="1:6" x14ac:dyDescent="0.35">
      <c r="A853" s="9">
        <v>18412</v>
      </c>
      <c r="B853" s="3" t="s">
        <v>639</v>
      </c>
      <c r="C853" s="5">
        <v>0</v>
      </c>
      <c r="D853" s="4">
        <v>802134.2</v>
      </c>
      <c r="E853" s="5">
        <v>0</v>
      </c>
      <c r="F853" s="4">
        <v>802134.2</v>
      </c>
    </row>
    <row r="854" spans="1:6" x14ac:dyDescent="0.35">
      <c r="A854" s="9">
        <v>18511</v>
      </c>
      <c r="B854" s="3" t="s">
        <v>640</v>
      </c>
      <c r="C854" s="5">
        <v>0</v>
      </c>
      <c r="D854" s="4">
        <v>350000</v>
      </c>
      <c r="E854" s="5">
        <v>0</v>
      </c>
      <c r="F854" s="4">
        <v>350000</v>
      </c>
    </row>
    <row r="855" spans="1:6" x14ac:dyDescent="0.35">
      <c r="A855" s="9">
        <v>32101</v>
      </c>
      <c r="B855" s="3" t="s">
        <v>770</v>
      </c>
      <c r="C855" s="4">
        <v>-5434899040.2200003</v>
      </c>
      <c r="D855" s="4">
        <v>44615373.960000001</v>
      </c>
      <c r="E855" s="4">
        <v>32741458.010000002</v>
      </c>
      <c r="F855" s="4">
        <v>-5423025124.2700005</v>
      </c>
    </row>
    <row r="856" spans="1:6" x14ac:dyDescent="0.35">
      <c r="A856" s="9">
        <v>32102</v>
      </c>
      <c r="B856" s="3" t="s">
        <v>771</v>
      </c>
      <c r="C856" s="4">
        <v>142709674.61000001</v>
      </c>
      <c r="D856" s="4">
        <v>37622276.5</v>
      </c>
      <c r="E856" s="4">
        <v>85272500.519999996</v>
      </c>
      <c r="F856" s="4">
        <v>95059450.590000004</v>
      </c>
    </row>
    <row r="857" spans="1:6" x14ac:dyDescent="0.35">
      <c r="A857" s="9">
        <v>32103</v>
      </c>
      <c r="B857" s="3" t="s">
        <v>772</v>
      </c>
      <c r="C857" s="4">
        <v>-376480332.81999999</v>
      </c>
      <c r="D857" s="5">
        <v>0</v>
      </c>
      <c r="E857" s="5">
        <v>0</v>
      </c>
      <c r="F857" s="4">
        <v>-376480332.81999999</v>
      </c>
    </row>
    <row r="858" spans="1:6" x14ac:dyDescent="0.35">
      <c r="B858" s="3"/>
      <c r="C858" s="4"/>
      <c r="D858" s="5"/>
      <c r="E858" s="5"/>
      <c r="F858" s="12">
        <f>SUM(F850:F857)</f>
        <v>-5679009110.8599997</v>
      </c>
    </row>
    <row r="859" spans="1:6" x14ac:dyDescent="0.35">
      <c r="A859" s="108" t="s">
        <v>896</v>
      </c>
      <c r="B859" s="108"/>
      <c r="C859" s="108"/>
      <c r="D859" s="108"/>
      <c r="E859" s="108"/>
      <c r="F859" s="108"/>
    </row>
    <row r="860" spans="1:6" x14ac:dyDescent="0.35">
      <c r="A860" s="9">
        <v>69101</v>
      </c>
      <c r="B860" s="3" t="s">
        <v>811</v>
      </c>
      <c r="C860" s="4">
        <v>135843.75</v>
      </c>
      <c r="D860" s="5">
        <v>0</v>
      </c>
      <c r="E860" s="5">
        <v>0</v>
      </c>
      <c r="F860" s="4">
        <v>135843.75</v>
      </c>
    </row>
    <row r="861" spans="1:6" x14ac:dyDescent="0.35">
      <c r="A861" s="9">
        <v>69102</v>
      </c>
      <c r="B861" s="3" t="s">
        <v>812</v>
      </c>
      <c r="C861" s="4">
        <v>1291097.6399999999</v>
      </c>
      <c r="D861" s="4">
        <v>263608.8</v>
      </c>
      <c r="E861" s="5">
        <v>0</v>
      </c>
      <c r="F861" s="4">
        <v>1554706.44</v>
      </c>
    </row>
    <row r="862" spans="1:6" x14ac:dyDescent="0.35">
      <c r="A862" s="9">
        <v>69103</v>
      </c>
      <c r="B862" s="3" t="s">
        <v>813</v>
      </c>
      <c r="C862" s="4">
        <v>88317.11</v>
      </c>
      <c r="D862" s="5">
        <v>0</v>
      </c>
      <c r="E862" s="5">
        <v>0</v>
      </c>
      <c r="F862" s="4">
        <v>88317.11</v>
      </c>
    </row>
    <row r="863" spans="1:6" x14ac:dyDescent="0.35">
      <c r="A863" s="9">
        <v>69104</v>
      </c>
      <c r="B863" s="3" t="s">
        <v>814</v>
      </c>
      <c r="C863" s="4">
        <v>76156313.909999996</v>
      </c>
      <c r="D863" s="4">
        <v>15620</v>
      </c>
      <c r="E863" s="4">
        <v>21633</v>
      </c>
      <c r="F863" s="4">
        <v>76150300.909999996</v>
      </c>
    </row>
    <row r="864" spans="1:6" x14ac:dyDescent="0.35">
      <c r="A864" s="9">
        <v>69105</v>
      </c>
      <c r="B864" s="3" t="s">
        <v>815</v>
      </c>
      <c r="C864" s="4">
        <v>2001113.24</v>
      </c>
      <c r="D864" s="5">
        <v>0</v>
      </c>
      <c r="E864" s="5">
        <v>0</v>
      </c>
      <c r="F864" s="4">
        <v>2001113.24</v>
      </c>
    </row>
    <row r="865" spans="1:6" x14ac:dyDescent="0.35">
      <c r="A865" s="9">
        <v>69106</v>
      </c>
      <c r="B865" s="3" t="s">
        <v>816</v>
      </c>
      <c r="C865" s="4">
        <v>6245364.9100000001</v>
      </c>
      <c r="D865" s="5">
        <v>0</v>
      </c>
      <c r="E865" s="5">
        <v>0</v>
      </c>
      <c r="F865" s="4">
        <v>6245364.9100000001</v>
      </c>
    </row>
    <row r="866" spans="1:6" x14ac:dyDescent="0.35">
      <c r="A866" s="9">
        <v>69107</v>
      </c>
      <c r="B866" s="3" t="s">
        <v>817</v>
      </c>
      <c r="C866" s="4">
        <v>1294508.77</v>
      </c>
      <c r="D866" s="5">
        <v>0</v>
      </c>
      <c r="E866" s="4">
        <v>28000</v>
      </c>
      <c r="F866" s="4">
        <v>1266508.77</v>
      </c>
    </row>
    <row r="867" spans="1:6" x14ac:dyDescent="0.35">
      <c r="A867" s="9">
        <v>69108</v>
      </c>
      <c r="B867" s="3" t="s">
        <v>818</v>
      </c>
      <c r="C867" s="4">
        <v>5817875.71</v>
      </c>
      <c r="D867" s="5">
        <v>0</v>
      </c>
      <c r="E867" s="5">
        <v>0</v>
      </c>
      <c r="F867" s="4">
        <v>5817875.71</v>
      </c>
    </row>
    <row r="868" spans="1:6" x14ac:dyDescent="0.35">
      <c r="A868" s="9">
        <v>69110</v>
      </c>
      <c r="B868" s="3" t="s">
        <v>819</v>
      </c>
      <c r="C868" s="4">
        <v>892025.5</v>
      </c>
      <c r="D868" s="5">
        <v>0</v>
      </c>
      <c r="E868" s="5">
        <v>0</v>
      </c>
      <c r="F868" s="4">
        <v>892025.5</v>
      </c>
    </row>
    <row r="869" spans="1:6" x14ac:dyDescent="0.35">
      <c r="A869" s="9">
        <v>69111</v>
      </c>
      <c r="B869" s="3" t="s">
        <v>820</v>
      </c>
      <c r="C869" s="4">
        <v>9148850.4000000004</v>
      </c>
      <c r="D869" s="5">
        <v>0</v>
      </c>
      <c r="E869" s="5">
        <v>0</v>
      </c>
      <c r="F869" s="4">
        <v>9148850.4000000004</v>
      </c>
    </row>
    <row r="870" spans="1:6" x14ac:dyDescent="0.35">
      <c r="A870" s="9">
        <v>69112</v>
      </c>
      <c r="B870" s="3" t="s">
        <v>821</v>
      </c>
      <c r="C870" s="4">
        <v>50132.2</v>
      </c>
      <c r="D870" s="5">
        <v>0</v>
      </c>
      <c r="E870" s="5">
        <v>0</v>
      </c>
      <c r="F870" s="4">
        <v>50132.2</v>
      </c>
    </row>
    <row r="871" spans="1:6" x14ac:dyDescent="0.35">
      <c r="A871" s="9">
        <v>69120</v>
      </c>
      <c r="B871" s="3" t="s">
        <v>822</v>
      </c>
      <c r="C871" s="4">
        <v>59726863.659999996</v>
      </c>
      <c r="D871" s="4">
        <v>1463621.53</v>
      </c>
      <c r="E871" s="4">
        <v>761837.98</v>
      </c>
      <c r="F871" s="4">
        <v>60428647.210000001</v>
      </c>
    </row>
    <row r="872" spans="1:6" x14ac:dyDescent="0.35">
      <c r="A872" s="9">
        <v>69121</v>
      </c>
      <c r="B872" s="3" t="s">
        <v>823</v>
      </c>
      <c r="C872" s="4">
        <v>20579709.109999999</v>
      </c>
      <c r="D872" s="4">
        <v>2758130.47</v>
      </c>
      <c r="E872" s="4">
        <v>2618120.2799999998</v>
      </c>
      <c r="F872" s="4">
        <v>20719719.300000001</v>
      </c>
    </row>
    <row r="873" spans="1:6" x14ac:dyDescent="0.35">
      <c r="A873" s="9">
        <v>69122</v>
      </c>
      <c r="B873" s="3" t="s">
        <v>824</v>
      </c>
      <c r="C873" s="4">
        <v>1998878.07</v>
      </c>
      <c r="D873" s="4">
        <v>52783.38</v>
      </c>
      <c r="E873" s="4">
        <v>3717.56</v>
      </c>
      <c r="F873" s="4">
        <v>2047943.89</v>
      </c>
    </row>
    <row r="874" spans="1:6" x14ac:dyDescent="0.35">
      <c r="A874" s="9">
        <v>69123</v>
      </c>
      <c r="B874" s="3" t="s">
        <v>825</v>
      </c>
      <c r="C874" s="4">
        <v>23886836.949999999</v>
      </c>
      <c r="D874" s="5">
        <v>0</v>
      </c>
      <c r="E874" s="5">
        <v>200</v>
      </c>
      <c r="F874" s="4">
        <v>23886636.949999999</v>
      </c>
    </row>
    <row r="875" spans="1:6" x14ac:dyDescent="0.35">
      <c r="A875" s="9">
        <v>69124</v>
      </c>
      <c r="B875" s="3" t="s">
        <v>826</v>
      </c>
      <c r="C875" s="4">
        <v>458437.53</v>
      </c>
      <c r="D875" s="5">
        <v>0</v>
      </c>
      <c r="E875" s="5">
        <v>0</v>
      </c>
      <c r="F875" s="4">
        <v>458437.53</v>
      </c>
    </row>
    <row r="876" spans="1:6" x14ac:dyDescent="0.35">
      <c r="A876" s="9">
        <v>69125</v>
      </c>
      <c r="B876" s="3" t="s">
        <v>827</v>
      </c>
      <c r="C876" s="4">
        <v>450337.42</v>
      </c>
      <c r="D876" s="5">
        <v>0</v>
      </c>
      <c r="E876" s="5">
        <v>0</v>
      </c>
      <c r="F876" s="4">
        <v>450337.42</v>
      </c>
    </row>
    <row r="877" spans="1:6" x14ac:dyDescent="0.35">
      <c r="A877" s="9">
        <v>69126</v>
      </c>
      <c r="B877" s="3" t="s">
        <v>828</v>
      </c>
      <c r="C877" s="4">
        <v>3440724.39</v>
      </c>
      <c r="D877" s="4">
        <v>2620.46</v>
      </c>
      <c r="E877" s="4">
        <v>7465.3</v>
      </c>
      <c r="F877" s="4">
        <v>3435879.55</v>
      </c>
    </row>
    <row r="878" spans="1:6" x14ac:dyDescent="0.35">
      <c r="A878" s="9">
        <v>69127</v>
      </c>
      <c r="B878" s="3" t="s">
        <v>829</v>
      </c>
      <c r="C878" s="4">
        <v>3453442.53</v>
      </c>
      <c r="D878" s="4">
        <v>4060.3</v>
      </c>
      <c r="E878" s="5">
        <v>0</v>
      </c>
      <c r="F878" s="4">
        <v>3457502.83</v>
      </c>
    </row>
    <row r="879" spans="1:6" x14ac:dyDescent="0.35">
      <c r="A879" s="9">
        <v>69128</v>
      </c>
      <c r="B879" s="3" t="s">
        <v>830</v>
      </c>
      <c r="C879" s="4">
        <v>83849.52</v>
      </c>
      <c r="D879" s="5">
        <v>0</v>
      </c>
      <c r="E879" s="5">
        <v>0</v>
      </c>
      <c r="F879" s="4">
        <v>83849.52</v>
      </c>
    </row>
    <row r="880" spans="1:6" x14ac:dyDescent="0.35">
      <c r="A880" s="9">
        <v>69130</v>
      </c>
      <c r="B880" s="3" t="s">
        <v>831</v>
      </c>
      <c r="C880" s="4">
        <v>52151018.619999997</v>
      </c>
      <c r="D880" s="4">
        <v>4345789.4400000004</v>
      </c>
      <c r="E880" s="4">
        <v>1000</v>
      </c>
      <c r="F880" s="4">
        <v>56495808.060000002</v>
      </c>
    </row>
    <row r="881" spans="1:6" x14ac:dyDescent="0.35">
      <c r="A881" s="9">
        <v>69131</v>
      </c>
      <c r="B881" s="3" t="s">
        <v>832</v>
      </c>
      <c r="C881" s="4">
        <v>7361006.7000000002</v>
      </c>
      <c r="D881" s="4">
        <v>3350716.12</v>
      </c>
      <c r="E881" s="4">
        <v>221907.36</v>
      </c>
      <c r="F881" s="4">
        <v>10489815.460000001</v>
      </c>
    </row>
    <row r="882" spans="1:6" x14ac:dyDescent="0.35">
      <c r="A882" s="9">
        <v>69132</v>
      </c>
      <c r="B882" s="3" t="s">
        <v>833</v>
      </c>
      <c r="C882" s="4">
        <v>617920.84</v>
      </c>
      <c r="D882" s="4">
        <v>1815979</v>
      </c>
      <c r="E882" s="4">
        <v>743424</v>
      </c>
      <c r="F882" s="4">
        <v>1690475.84</v>
      </c>
    </row>
    <row r="883" spans="1:6" x14ac:dyDescent="0.35">
      <c r="A883" s="9">
        <v>69133</v>
      </c>
      <c r="B883" s="3" t="s">
        <v>834</v>
      </c>
      <c r="C883" s="4">
        <v>29655385.050000001</v>
      </c>
      <c r="D883" s="4">
        <v>838872.89</v>
      </c>
      <c r="E883" s="5">
        <v>0</v>
      </c>
      <c r="F883" s="4">
        <v>30494257.940000001</v>
      </c>
    </row>
    <row r="884" spans="1:6" x14ac:dyDescent="0.35">
      <c r="A884" s="9">
        <v>69134</v>
      </c>
      <c r="B884" s="3" t="s">
        <v>835</v>
      </c>
      <c r="C884" s="4">
        <v>16008759</v>
      </c>
      <c r="D884" s="4">
        <v>4608.45</v>
      </c>
      <c r="E884" s="5">
        <v>0</v>
      </c>
      <c r="F884" s="4">
        <v>16013367.449999999</v>
      </c>
    </row>
    <row r="885" spans="1:6" x14ac:dyDescent="0.35">
      <c r="A885" s="9">
        <v>69135</v>
      </c>
      <c r="B885" s="3" t="s">
        <v>836</v>
      </c>
      <c r="C885" s="4">
        <v>7258297.4199999999</v>
      </c>
      <c r="D885" s="5">
        <v>0</v>
      </c>
      <c r="E885" s="5">
        <v>0</v>
      </c>
      <c r="F885" s="4">
        <v>7258297.4199999999</v>
      </c>
    </row>
    <row r="886" spans="1:6" x14ac:dyDescent="0.35">
      <c r="A886" s="9">
        <v>69137</v>
      </c>
      <c r="B886" s="3" t="s">
        <v>837</v>
      </c>
      <c r="C886" s="4">
        <v>6512546.7400000002</v>
      </c>
      <c r="D886" s="4">
        <v>5262929</v>
      </c>
      <c r="E886" s="4">
        <v>5262929</v>
      </c>
      <c r="F886" s="4">
        <v>6512546.7400000002</v>
      </c>
    </row>
    <row r="887" spans="1:6" x14ac:dyDescent="0.35">
      <c r="A887" s="9">
        <v>69138</v>
      </c>
      <c r="B887" s="3" t="s">
        <v>838</v>
      </c>
      <c r="C887" s="4">
        <v>46760.24</v>
      </c>
      <c r="D887" s="5">
        <v>0</v>
      </c>
      <c r="E887" s="5">
        <v>0</v>
      </c>
      <c r="F887" s="4">
        <v>46760.24</v>
      </c>
    </row>
    <row r="888" spans="1:6" x14ac:dyDescent="0.35">
      <c r="A888" s="9">
        <v>69139</v>
      </c>
      <c r="B888" s="3" t="s">
        <v>839</v>
      </c>
      <c r="C888" s="4">
        <v>1686739.09</v>
      </c>
      <c r="D888" s="5">
        <v>0</v>
      </c>
      <c r="E888" s="5">
        <v>0</v>
      </c>
      <c r="F888" s="4">
        <v>1686739.09</v>
      </c>
    </row>
    <row r="889" spans="1:6" x14ac:dyDescent="0.35">
      <c r="A889" s="9">
        <v>69140</v>
      </c>
      <c r="B889" s="3" t="s">
        <v>840</v>
      </c>
      <c r="C889" s="4">
        <v>1474262.25</v>
      </c>
      <c r="D889" s="5">
        <v>0</v>
      </c>
      <c r="E889" s="5">
        <v>0</v>
      </c>
      <c r="F889" s="4">
        <v>1474262.25</v>
      </c>
    </row>
    <row r="890" spans="1:6" x14ac:dyDescent="0.35">
      <c r="A890" s="9">
        <v>69142</v>
      </c>
      <c r="B890" s="3" t="s">
        <v>841</v>
      </c>
      <c r="C890" s="4">
        <v>2888301.51</v>
      </c>
      <c r="D890" s="4">
        <v>449500.01</v>
      </c>
      <c r="E890" s="5">
        <v>0</v>
      </c>
      <c r="F890" s="4">
        <v>3337801.52</v>
      </c>
    </row>
    <row r="891" spans="1:6" x14ac:dyDescent="0.35">
      <c r="A891" s="9">
        <v>69143</v>
      </c>
      <c r="B891" s="3" t="s">
        <v>842</v>
      </c>
      <c r="C891" s="4">
        <v>898558.92</v>
      </c>
      <c r="D891" s="4">
        <v>4745.78</v>
      </c>
      <c r="E891" s="5">
        <v>0</v>
      </c>
      <c r="F891" s="4">
        <v>903304.7</v>
      </c>
    </row>
    <row r="892" spans="1:6" x14ac:dyDescent="0.35">
      <c r="A892" s="9">
        <v>69144</v>
      </c>
      <c r="B892" s="3" t="s">
        <v>843</v>
      </c>
      <c r="C892" s="4">
        <v>21373982.219999999</v>
      </c>
      <c r="D892" s="4">
        <v>14624171.539999999</v>
      </c>
      <c r="E892" s="4">
        <v>9147224.0500000007</v>
      </c>
      <c r="F892" s="4">
        <v>26850929.710000001</v>
      </c>
    </row>
    <row r="893" spans="1:6" x14ac:dyDescent="0.35">
      <c r="A893" s="9">
        <v>69145</v>
      </c>
      <c r="B893" s="3" t="s">
        <v>844</v>
      </c>
      <c r="C893" s="4">
        <v>779648.17</v>
      </c>
      <c r="D893" s="4">
        <v>61585.21</v>
      </c>
      <c r="E893" s="5">
        <v>0</v>
      </c>
      <c r="F893" s="4">
        <v>841233.38</v>
      </c>
    </row>
    <row r="894" spans="1:6" x14ac:dyDescent="0.35">
      <c r="A894" s="9">
        <v>69149</v>
      </c>
      <c r="B894" s="3" t="s">
        <v>845</v>
      </c>
      <c r="C894" s="4">
        <v>70060165</v>
      </c>
      <c r="D894" s="4">
        <v>55743478</v>
      </c>
      <c r="E894" s="5">
        <v>0</v>
      </c>
      <c r="F894" s="4">
        <v>125803643</v>
      </c>
    </row>
    <row r="895" spans="1:6" x14ac:dyDescent="0.35">
      <c r="A895" s="9">
        <v>69150</v>
      </c>
      <c r="B895" s="3" t="s">
        <v>846</v>
      </c>
      <c r="C895" s="4">
        <v>181381472</v>
      </c>
      <c r="D895" s="4">
        <v>4264642</v>
      </c>
      <c r="E895" s="5">
        <v>0</v>
      </c>
      <c r="F895" s="4">
        <v>185646114</v>
      </c>
    </row>
    <row r="896" spans="1:6" x14ac:dyDescent="0.35">
      <c r="A896" s="9">
        <v>69151</v>
      </c>
      <c r="B896" s="3" t="s">
        <v>847</v>
      </c>
      <c r="C896" s="4">
        <v>106554034</v>
      </c>
      <c r="D896" s="4">
        <v>4917278</v>
      </c>
      <c r="E896" s="5">
        <v>0</v>
      </c>
      <c r="F896" s="4">
        <v>111471312</v>
      </c>
    </row>
    <row r="897" spans="1:6" x14ac:dyDescent="0.35">
      <c r="A897" s="9">
        <v>69152</v>
      </c>
      <c r="B897" s="3" t="s">
        <v>848</v>
      </c>
      <c r="C897" s="4">
        <v>208621488</v>
      </c>
      <c r="D897" s="4">
        <v>11548246</v>
      </c>
      <c r="E897" s="5">
        <v>0</v>
      </c>
      <c r="F897" s="4">
        <v>220169734</v>
      </c>
    </row>
    <row r="898" spans="1:6" x14ac:dyDescent="0.35">
      <c r="A898" s="9">
        <v>69154</v>
      </c>
      <c r="B898" s="3" t="s">
        <v>849</v>
      </c>
      <c r="C898" s="4">
        <v>50729287</v>
      </c>
      <c r="D898" s="4">
        <v>4686958</v>
      </c>
      <c r="E898" s="5">
        <v>0</v>
      </c>
      <c r="F898" s="4">
        <v>55416245</v>
      </c>
    </row>
    <row r="899" spans="1:6" x14ac:dyDescent="0.35">
      <c r="A899" s="9">
        <v>69155</v>
      </c>
      <c r="B899" s="3" t="s">
        <v>850</v>
      </c>
      <c r="C899" s="4">
        <v>8500342805.6099997</v>
      </c>
      <c r="D899" s="4">
        <v>305148245.13999999</v>
      </c>
      <c r="E899" s="4">
        <v>52720374.829999998</v>
      </c>
      <c r="F899" s="4">
        <v>8752770675.9200001</v>
      </c>
    </row>
    <row r="900" spans="1:6" x14ac:dyDescent="0.35">
      <c r="A900" s="9">
        <v>69157</v>
      </c>
      <c r="B900" s="3" t="s">
        <v>851</v>
      </c>
      <c r="C900" s="4">
        <v>62552614.460000001</v>
      </c>
      <c r="D900" s="4">
        <v>1915918.83</v>
      </c>
      <c r="E900" s="4">
        <v>1317488.72</v>
      </c>
      <c r="F900" s="4">
        <v>63151044.57</v>
      </c>
    </row>
    <row r="901" spans="1:6" x14ac:dyDescent="0.35">
      <c r="A901" s="9">
        <v>69158</v>
      </c>
      <c r="B901" s="3" t="s">
        <v>852</v>
      </c>
      <c r="C901" s="4">
        <v>2670176508</v>
      </c>
      <c r="D901" s="4">
        <v>324316187</v>
      </c>
      <c r="E901" s="5">
        <v>0</v>
      </c>
      <c r="F901" s="4">
        <v>2994492695</v>
      </c>
    </row>
    <row r="902" spans="1:6" x14ac:dyDescent="0.35">
      <c r="A902" s="9">
        <v>69159</v>
      </c>
      <c r="B902" s="3" t="s">
        <v>853</v>
      </c>
      <c r="C902" s="4">
        <v>541391</v>
      </c>
      <c r="D902" s="4">
        <v>8920</v>
      </c>
      <c r="E902" s="4">
        <v>13580</v>
      </c>
      <c r="F902" s="4">
        <v>536731</v>
      </c>
    </row>
    <row r="903" spans="1:6" x14ac:dyDescent="0.35">
      <c r="A903" s="9">
        <v>69160</v>
      </c>
      <c r="B903" s="3" t="s">
        <v>854</v>
      </c>
      <c r="C903" s="4">
        <v>52592.800000000003</v>
      </c>
      <c r="D903" s="5">
        <v>0</v>
      </c>
      <c r="E903" s="5">
        <v>0</v>
      </c>
      <c r="F903" s="4">
        <v>52592.800000000003</v>
      </c>
    </row>
    <row r="904" spans="1:6" x14ac:dyDescent="0.35">
      <c r="A904" s="9">
        <v>69161</v>
      </c>
      <c r="B904" s="3" t="s">
        <v>855</v>
      </c>
      <c r="C904" s="4">
        <v>1260981.28</v>
      </c>
      <c r="D904" s="4">
        <v>372567.1</v>
      </c>
      <c r="E904" s="5">
        <v>0</v>
      </c>
      <c r="F904" s="4">
        <v>1633548.38</v>
      </c>
    </row>
    <row r="905" spans="1:6" x14ac:dyDescent="0.35">
      <c r="A905" s="9">
        <v>69162</v>
      </c>
      <c r="B905" s="3" t="s">
        <v>856</v>
      </c>
      <c r="C905" s="4">
        <v>3668</v>
      </c>
      <c r="D905" s="5">
        <v>0</v>
      </c>
      <c r="E905" s="5">
        <v>0</v>
      </c>
      <c r="F905" s="4">
        <v>3668</v>
      </c>
    </row>
    <row r="906" spans="1:6" x14ac:dyDescent="0.35">
      <c r="A906" s="9">
        <v>69201</v>
      </c>
      <c r="B906" s="3" t="s">
        <v>857</v>
      </c>
      <c r="C906" s="4">
        <v>-12218190715.860001</v>
      </c>
      <c r="D906" s="5">
        <v>0</v>
      </c>
      <c r="E906" s="4">
        <v>675372880.37</v>
      </c>
      <c r="F906" s="4">
        <v>-12893563596.23</v>
      </c>
    </row>
    <row r="907" spans="1:6" x14ac:dyDescent="0.35">
      <c r="A907" s="7">
        <v>1194</v>
      </c>
      <c r="B907" s="1"/>
      <c r="C907" s="2">
        <v>0</v>
      </c>
      <c r="D907" s="6">
        <v>33389115011.25</v>
      </c>
      <c r="E907" s="6">
        <v>33389115011.25</v>
      </c>
      <c r="F907" s="2">
        <v>0</v>
      </c>
    </row>
  </sheetData>
  <sheetProtection sheet="1" objects="1" scenarios="1" formatColumns="0" formatRows="0"/>
  <sortState xmlns:xlrd2="http://schemas.microsoft.com/office/spreadsheetml/2017/richdata2" ref="A790:F828">
    <sortCondition ref="A790:A828"/>
  </sortState>
  <mergeCells count="1">
    <mergeCell ref="A859:F859"/>
  </mergeCells>
  <pageMargins left="0.75" right="0.75" top="1" bottom="1" header="0.5" footer="0.5"/>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707"/>
  <sheetViews>
    <sheetView tabSelected="1" workbookViewId="0">
      <selection activeCell="D12" sqref="D11:D12"/>
    </sheetView>
  </sheetViews>
  <sheetFormatPr baseColWidth="10" defaultColWidth="9.1796875" defaultRowHeight="13.5" customHeight="1" x14ac:dyDescent="0.3"/>
  <cols>
    <col min="1" max="1" width="4.453125" style="41" customWidth="1"/>
    <col min="2" max="2" width="58.7265625" style="40" customWidth="1"/>
    <col min="3" max="3" width="21.81640625" style="40" bestFit="1" customWidth="1"/>
    <col min="4" max="4" width="26" style="40" customWidth="1"/>
    <col min="5" max="5" width="9.1796875" style="40"/>
    <col min="6" max="6" width="5.26953125" style="40" customWidth="1"/>
    <col min="7" max="16384" width="9.1796875" style="40"/>
  </cols>
  <sheetData>
    <row r="1" spans="1:4" ht="15.5" x14ac:dyDescent="0.3">
      <c r="A1" s="136" t="s">
        <v>1439</v>
      </c>
      <c r="B1" s="137"/>
      <c r="C1" s="137"/>
      <c r="D1" s="138"/>
    </row>
    <row r="2" spans="1:4" ht="13" x14ac:dyDescent="0.3">
      <c r="A2" s="139" t="s">
        <v>1440</v>
      </c>
      <c r="B2" s="140"/>
      <c r="C2" s="141"/>
      <c r="D2" s="86"/>
    </row>
    <row r="3" spans="1:4" ht="13" x14ac:dyDescent="0.3">
      <c r="A3" s="94" t="s">
        <v>899</v>
      </c>
      <c r="B3" s="95"/>
      <c r="C3" s="96"/>
      <c r="D3" s="87"/>
    </row>
    <row r="4" spans="1:4" ht="12.75" customHeight="1" x14ac:dyDescent="0.3">
      <c r="A4" s="142" t="s">
        <v>900</v>
      </c>
      <c r="B4" s="143"/>
      <c r="C4" s="70"/>
      <c r="D4" s="87"/>
    </row>
    <row r="5" spans="1:4" ht="13" x14ac:dyDescent="0.3">
      <c r="A5" s="144" t="s">
        <v>901</v>
      </c>
      <c r="B5" s="145"/>
      <c r="C5" s="146"/>
      <c r="D5" s="87"/>
    </row>
    <row r="6" spans="1:4" ht="13" x14ac:dyDescent="0.3">
      <c r="A6" s="63" t="s">
        <v>859</v>
      </c>
      <c r="B6" s="60"/>
      <c r="C6" s="64">
        <f>SUM(C7:C50)</f>
        <v>198096337.94000003</v>
      </c>
      <c r="D6" s="87"/>
    </row>
    <row r="7" spans="1:4" ht="13" x14ac:dyDescent="0.3">
      <c r="A7" s="59"/>
      <c r="B7" s="60" t="s">
        <v>903</v>
      </c>
      <c r="C7" s="61">
        <v>-1694467.99</v>
      </c>
      <c r="D7" s="87"/>
    </row>
    <row r="8" spans="1:4" ht="13" x14ac:dyDescent="0.3">
      <c r="A8" s="59"/>
      <c r="B8" s="60" t="s">
        <v>904</v>
      </c>
      <c r="C8" s="61">
        <v>19446180.84</v>
      </c>
      <c r="D8" s="87"/>
    </row>
    <row r="9" spans="1:4" ht="13" x14ac:dyDescent="0.3">
      <c r="A9" s="59"/>
      <c r="B9" s="60" t="s">
        <v>905</v>
      </c>
      <c r="C9" s="61">
        <v>78573.350000000006</v>
      </c>
      <c r="D9" s="87"/>
    </row>
    <row r="10" spans="1:4" ht="13" x14ac:dyDescent="0.3">
      <c r="A10" s="59"/>
      <c r="B10" s="60" t="s">
        <v>906</v>
      </c>
      <c r="C10" s="61">
        <v>5922444.8899999997</v>
      </c>
      <c r="D10" s="87"/>
    </row>
    <row r="11" spans="1:4" ht="13" x14ac:dyDescent="0.3">
      <c r="A11" s="59"/>
      <c r="B11" s="60" t="s">
        <v>907</v>
      </c>
      <c r="C11" s="61">
        <v>22798.42</v>
      </c>
      <c r="D11" s="87"/>
    </row>
    <row r="12" spans="1:4" ht="13" x14ac:dyDescent="0.3">
      <c r="A12" s="59"/>
      <c r="B12" s="60" t="s">
        <v>908</v>
      </c>
      <c r="C12" s="61">
        <v>561135.42000000004</v>
      </c>
      <c r="D12" s="87"/>
    </row>
    <row r="13" spans="1:4" ht="13" x14ac:dyDescent="0.3">
      <c r="A13" s="59"/>
      <c r="B13" s="60" t="s">
        <v>909</v>
      </c>
      <c r="C13" s="61">
        <v>603436.86</v>
      </c>
      <c r="D13" s="87"/>
    </row>
    <row r="14" spans="1:4" ht="13" x14ac:dyDescent="0.3">
      <c r="A14" s="59"/>
      <c r="B14" s="60" t="s">
        <v>910</v>
      </c>
      <c r="C14" s="61">
        <v>151932.32999999999</v>
      </c>
      <c r="D14" s="87"/>
    </row>
    <row r="15" spans="1:4" ht="13" x14ac:dyDescent="0.3">
      <c r="A15" s="59"/>
      <c r="B15" s="60" t="s">
        <v>911</v>
      </c>
      <c r="C15" s="61">
        <v>327958.27</v>
      </c>
      <c r="D15" s="87"/>
    </row>
    <row r="16" spans="1:4" ht="13" x14ac:dyDescent="0.3">
      <c r="A16" s="59"/>
      <c r="B16" s="60" t="s">
        <v>912</v>
      </c>
      <c r="C16" s="61">
        <v>11850.21</v>
      </c>
      <c r="D16" s="87"/>
    </row>
    <row r="17" spans="1:4" ht="13" x14ac:dyDescent="0.3">
      <c r="A17" s="59"/>
      <c r="B17" s="60" t="s">
        <v>913</v>
      </c>
      <c r="C17" s="61">
        <v>87259.09</v>
      </c>
      <c r="D17" s="87"/>
    </row>
    <row r="18" spans="1:4" ht="13" x14ac:dyDescent="0.3">
      <c r="A18" s="59"/>
      <c r="B18" s="60" t="s">
        <v>914</v>
      </c>
      <c r="C18" s="61">
        <v>43720.43</v>
      </c>
      <c r="D18" s="87"/>
    </row>
    <row r="19" spans="1:4" ht="13" x14ac:dyDescent="0.3">
      <c r="A19" s="59"/>
      <c r="B19" s="60" t="s">
        <v>915</v>
      </c>
      <c r="C19" s="61">
        <v>23653.38</v>
      </c>
      <c r="D19" s="87"/>
    </row>
    <row r="20" spans="1:4" ht="13" x14ac:dyDescent="0.3">
      <c r="A20" s="59"/>
      <c r="B20" s="60" t="s">
        <v>916</v>
      </c>
      <c r="C20" s="61">
        <v>88362.38</v>
      </c>
      <c r="D20" s="87"/>
    </row>
    <row r="21" spans="1:4" ht="13" x14ac:dyDescent="0.3">
      <c r="A21" s="59"/>
      <c r="B21" s="60" t="s">
        <v>917</v>
      </c>
      <c r="C21" s="61">
        <v>84306.01</v>
      </c>
      <c r="D21" s="87"/>
    </row>
    <row r="22" spans="1:4" ht="13" x14ac:dyDescent="0.3">
      <c r="A22" s="59"/>
      <c r="B22" s="60" t="s">
        <v>918</v>
      </c>
      <c r="C22" s="61">
        <v>25249.41</v>
      </c>
      <c r="D22" s="87"/>
    </row>
    <row r="23" spans="1:4" ht="13" x14ac:dyDescent="0.3">
      <c r="A23" s="59"/>
      <c r="B23" s="60" t="s">
        <v>919</v>
      </c>
      <c r="C23" s="61">
        <v>36123.39</v>
      </c>
      <c r="D23" s="87"/>
    </row>
    <row r="24" spans="1:4" ht="13" x14ac:dyDescent="0.3">
      <c r="A24" s="59"/>
      <c r="B24" s="60" t="s">
        <v>920</v>
      </c>
      <c r="C24" s="61">
        <v>144623.91</v>
      </c>
      <c r="D24" s="87"/>
    </row>
    <row r="25" spans="1:4" ht="13" x14ac:dyDescent="0.3">
      <c r="A25" s="59"/>
      <c r="B25" s="60" t="s">
        <v>921</v>
      </c>
      <c r="C25" s="61">
        <v>74333.009999999995</v>
      </c>
      <c r="D25" s="87"/>
    </row>
    <row r="26" spans="1:4" ht="13" x14ac:dyDescent="0.3">
      <c r="A26" s="59"/>
      <c r="B26" s="60" t="s">
        <v>922</v>
      </c>
      <c r="C26" s="61">
        <v>166198.81</v>
      </c>
      <c r="D26" s="87"/>
    </row>
    <row r="27" spans="1:4" ht="13" x14ac:dyDescent="0.3">
      <c r="A27" s="59"/>
      <c r="B27" s="60" t="s">
        <v>923</v>
      </c>
      <c r="C27" s="61">
        <v>5544763.9000000004</v>
      </c>
      <c r="D27" s="87"/>
    </row>
    <row r="28" spans="1:4" ht="13" x14ac:dyDescent="0.3">
      <c r="A28" s="59"/>
      <c r="B28" s="60" t="s">
        <v>924</v>
      </c>
      <c r="C28" s="61">
        <v>13906450.630000001</v>
      </c>
      <c r="D28" s="87"/>
    </row>
    <row r="29" spans="1:4" ht="13" x14ac:dyDescent="0.3">
      <c r="A29" s="59"/>
      <c r="B29" s="60" t="s">
        <v>925</v>
      </c>
      <c r="C29" s="61">
        <v>23619862.059999999</v>
      </c>
      <c r="D29" s="87"/>
    </row>
    <row r="30" spans="1:4" ht="13" x14ac:dyDescent="0.3">
      <c r="A30" s="59"/>
      <c r="B30" s="60" t="s">
        <v>926</v>
      </c>
      <c r="C30" s="61">
        <v>31184.44</v>
      </c>
      <c r="D30" s="87"/>
    </row>
    <row r="31" spans="1:4" ht="13" x14ac:dyDescent="0.3">
      <c r="A31" s="59"/>
      <c r="B31" s="60" t="s">
        <v>927</v>
      </c>
      <c r="C31" s="61">
        <v>-72316.38</v>
      </c>
      <c r="D31" s="87"/>
    </row>
    <row r="32" spans="1:4" ht="13" x14ac:dyDescent="0.3">
      <c r="A32" s="59"/>
      <c r="B32" s="60" t="s">
        <v>928</v>
      </c>
      <c r="C32" s="61">
        <v>43699993.25</v>
      </c>
      <c r="D32" s="87"/>
    </row>
    <row r="33" spans="1:4" ht="13" x14ac:dyDescent="0.3">
      <c r="A33" s="59"/>
      <c r="B33" s="60" t="s">
        <v>929</v>
      </c>
      <c r="C33" s="61">
        <v>50746.76</v>
      </c>
      <c r="D33" s="87"/>
    </row>
    <row r="34" spans="1:4" ht="13" x14ac:dyDescent="0.3">
      <c r="A34" s="59"/>
      <c r="B34" s="60" t="s">
        <v>930</v>
      </c>
      <c r="C34" s="61">
        <v>403649.03</v>
      </c>
      <c r="D34" s="87"/>
    </row>
    <row r="35" spans="1:4" ht="13" x14ac:dyDescent="0.3">
      <c r="A35" s="59"/>
      <c r="B35" s="60" t="s">
        <v>931</v>
      </c>
      <c r="C35" s="61">
        <v>51425.99</v>
      </c>
      <c r="D35" s="87"/>
    </row>
    <row r="36" spans="1:4" ht="13" x14ac:dyDescent="0.3">
      <c r="A36" s="59"/>
      <c r="B36" s="60" t="s">
        <v>932</v>
      </c>
      <c r="C36" s="61">
        <v>24522.36</v>
      </c>
      <c r="D36" s="87"/>
    </row>
    <row r="37" spans="1:4" ht="13" x14ac:dyDescent="0.3">
      <c r="A37" s="59"/>
      <c r="B37" s="60" t="s">
        <v>933</v>
      </c>
      <c r="C37" s="61">
        <v>119159.42</v>
      </c>
      <c r="D37" s="87"/>
    </row>
    <row r="38" spans="1:4" ht="13" x14ac:dyDescent="0.3">
      <c r="A38" s="59"/>
      <c r="B38" s="60" t="s">
        <v>934</v>
      </c>
      <c r="C38" s="61">
        <v>43720.34</v>
      </c>
      <c r="D38" s="87"/>
    </row>
    <row r="39" spans="1:4" ht="13" x14ac:dyDescent="0.3">
      <c r="A39" s="59"/>
      <c r="B39" s="60" t="s">
        <v>935</v>
      </c>
      <c r="C39" s="61">
        <v>10976699.73</v>
      </c>
      <c r="D39" s="87"/>
    </row>
    <row r="40" spans="1:4" ht="13" x14ac:dyDescent="0.3">
      <c r="A40" s="59"/>
      <c r="B40" s="60" t="s">
        <v>936</v>
      </c>
      <c r="C40" s="61">
        <v>27554.44</v>
      </c>
      <c r="D40" s="87"/>
    </row>
    <row r="41" spans="1:4" ht="13" x14ac:dyDescent="0.3">
      <c r="A41" s="59"/>
      <c r="B41" s="60" t="s">
        <v>937</v>
      </c>
      <c r="C41" s="61">
        <v>17592.830000000002</v>
      </c>
      <c r="D41" s="87"/>
    </row>
    <row r="42" spans="1:4" ht="13" x14ac:dyDescent="0.3">
      <c r="A42" s="59"/>
      <c r="B42" s="60" t="s">
        <v>938</v>
      </c>
      <c r="C42" s="61">
        <v>9925792.0999999996</v>
      </c>
      <c r="D42" s="87"/>
    </row>
    <row r="43" spans="1:4" ht="13" x14ac:dyDescent="0.3">
      <c r="A43" s="59"/>
      <c r="B43" s="60" t="s">
        <v>939</v>
      </c>
      <c r="C43" s="61">
        <v>8953.66</v>
      </c>
      <c r="D43" s="87"/>
    </row>
    <row r="44" spans="1:4" ht="13" x14ac:dyDescent="0.3">
      <c r="A44" s="59"/>
      <c r="B44" s="60" t="s">
        <v>940</v>
      </c>
      <c r="C44" s="61">
        <v>10762059.050000001</v>
      </c>
      <c r="D44" s="87"/>
    </row>
    <row r="45" spans="1:4" ht="13" x14ac:dyDescent="0.3">
      <c r="A45" s="59"/>
      <c r="B45" s="60" t="s">
        <v>941</v>
      </c>
      <c r="C45" s="61">
        <v>34707295.630000003</v>
      </c>
      <c r="D45" s="87"/>
    </row>
    <row r="46" spans="1:4" ht="13" x14ac:dyDescent="0.3">
      <c r="A46" s="59"/>
      <c r="B46" s="60" t="s">
        <v>942</v>
      </c>
      <c r="C46" s="61">
        <v>16162105.67</v>
      </c>
      <c r="D46" s="87"/>
    </row>
    <row r="47" spans="1:4" ht="13" x14ac:dyDescent="0.3">
      <c r="A47" s="59"/>
      <c r="B47" s="60" t="s">
        <v>943</v>
      </c>
      <c r="C47" s="61">
        <v>1810075.09</v>
      </c>
      <c r="D47" s="87"/>
    </row>
    <row r="48" spans="1:4" ht="13" x14ac:dyDescent="0.3">
      <c r="A48" s="59"/>
      <c r="B48" s="60" t="s">
        <v>944</v>
      </c>
      <c r="C48" s="61">
        <v>20397.47</v>
      </c>
      <c r="D48" s="87"/>
    </row>
    <row r="49" spans="1:4" ht="13" x14ac:dyDescent="0.3">
      <c r="A49" s="59"/>
      <c r="B49" s="60" t="s">
        <v>945</v>
      </c>
      <c r="C49" s="61">
        <v>24850.06</v>
      </c>
      <c r="D49" s="87"/>
    </row>
    <row r="50" spans="1:4" ht="13" x14ac:dyDescent="0.3">
      <c r="A50" s="59"/>
      <c r="B50" s="60" t="s">
        <v>946</v>
      </c>
      <c r="C50" s="61">
        <v>24127.99</v>
      </c>
      <c r="D50" s="87"/>
    </row>
    <row r="51" spans="1:4" s="42" customFormat="1" ht="12.75" customHeight="1" x14ac:dyDescent="0.3">
      <c r="A51" s="120" t="s">
        <v>860</v>
      </c>
      <c r="B51" s="121"/>
      <c r="C51" s="64">
        <f>SUM(C52:C60)</f>
        <v>670224876.44000006</v>
      </c>
      <c r="D51" s="88"/>
    </row>
    <row r="52" spans="1:4" ht="13" x14ac:dyDescent="0.3">
      <c r="A52" s="59"/>
      <c r="B52" s="60" t="s">
        <v>947</v>
      </c>
      <c r="C52" s="61">
        <v>579016.56999999995</v>
      </c>
      <c r="D52" s="87"/>
    </row>
    <row r="53" spans="1:4" ht="13" x14ac:dyDescent="0.3">
      <c r="A53" s="59"/>
      <c r="B53" s="60" t="s">
        <v>948</v>
      </c>
      <c r="C53" s="61">
        <v>1102677.96</v>
      </c>
      <c r="D53" s="87"/>
    </row>
    <row r="54" spans="1:4" ht="13" x14ac:dyDescent="0.3">
      <c r="A54" s="59"/>
      <c r="B54" s="60" t="s">
        <v>949</v>
      </c>
      <c r="C54" s="61">
        <v>4676334.17</v>
      </c>
      <c r="D54" s="87"/>
    </row>
    <row r="55" spans="1:4" ht="13" x14ac:dyDescent="0.3">
      <c r="A55" s="59"/>
      <c r="B55" s="60" t="s">
        <v>950</v>
      </c>
      <c r="C55" s="61">
        <v>7856642.9800000004</v>
      </c>
      <c r="D55" s="87"/>
    </row>
    <row r="56" spans="1:4" ht="13" x14ac:dyDescent="0.3">
      <c r="A56" s="59"/>
      <c r="B56" s="60" t="s">
        <v>951</v>
      </c>
      <c r="C56" s="61">
        <v>18713599.16</v>
      </c>
      <c r="D56" s="87"/>
    </row>
    <row r="57" spans="1:4" ht="13" x14ac:dyDescent="0.3">
      <c r="A57" s="59"/>
      <c r="B57" s="60" t="s">
        <v>952</v>
      </c>
      <c r="C57" s="61">
        <v>35489000</v>
      </c>
      <c r="D57" s="87"/>
    </row>
    <row r="58" spans="1:4" ht="13" x14ac:dyDescent="0.3">
      <c r="A58" s="59"/>
      <c r="B58" s="60" t="s">
        <v>953</v>
      </c>
      <c r="C58" s="61">
        <v>60633264.259999998</v>
      </c>
      <c r="D58" s="87"/>
    </row>
    <row r="59" spans="1:4" ht="13" x14ac:dyDescent="0.3">
      <c r="A59" s="59"/>
      <c r="B59" s="60" t="s">
        <v>954</v>
      </c>
      <c r="C59" s="61">
        <v>200036048.34</v>
      </c>
      <c r="D59" s="87"/>
    </row>
    <row r="60" spans="1:4" ht="13" x14ac:dyDescent="0.3">
      <c r="A60" s="59"/>
      <c r="B60" s="60" t="s">
        <v>955</v>
      </c>
      <c r="C60" s="61">
        <v>341138293</v>
      </c>
      <c r="D60" s="87"/>
    </row>
    <row r="61" spans="1:4" s="42" customFormat="1" ht="12.75" customHeight="1" x14ac:dyDescent="0.3">
      <c r="A61" s="120" t="s">
        <v>861</v>
      </c>
      <c r="B61" s="121"/>
      <c r="C61" s="64">
        <f>SUM(C62:C110)</f>
        <v>200330308.63999999</v>
      </c>
      <c r="D61" s="105"/>
    </row>
    <row r="62" spans="1:4" ht="13" x14ac:dyDescent="0.3">
      <c r="A62" s="59"/>
      <c r="B62" s="60" t="s">
        <v>956</v>
      </c>
      <c r="C62" s="61">
        <v>426866.93</v>
      </c>
      <c r="D62" s="86"/>
    </row>
    <row r="63" spans="1:4" ht="13" x14ac:dyDescent="0.3">
      <c r="A63" s="59"/>
      <c r="B63" s="60" t="s">
        <v>957</v>
      </c>
      <c r="C63" s="61">
        <v>28000</v>
      </c>
      <c r="D63" s="87"/>
    </row>
    <row r="64" spans="1:4" ht="13" x14ac:dyDescent="0.3">
      <c r="A64" s="59"/>
      <c r="B64" s="60" t="s">
        <v>958</v>
      </c>
      <c r="C64" s="61">
        <v>52064994.130000003</v>
      </c>
      <c r="D64" s="87"/>
    </row>
    <row r="65" spans="1:4" ht="13" x14ac:dyDescent="0.3">
      <c r="A65" s="59"/>
      <c r="B65" s="60" t="s">
        <v>959</v>
      </c>
      <c r="C65" s="61">
        <v>383734.22</v>
      </c>
      <c r="D65" s="87"/>
    </row>
    <row r="66" spans="1:4" ht="13" x14ac:dyDescent="0.3">
      <c r="A66" s="59"/>
      <c r="B66" s="60" t="s">
        <v>960</v>
      </c>
      <c r="C66" s="61">
        <v>20000</v>
      </c>
      <c r="D66" s="87"/>
    </row>
    <row r="67" spans="1:4" ht="13" x14ac:dyDescent="0.3">
      <c r="A67" s="59"/>
      <c r="B67" s="60" t="s">
        <v>961</v>
      </c>
      <c r="C67" s="61">
        <v>415922.35</v>
      </c>
      <c r="D67" s="87"/>
    </row>
    <row r="68" spans="1:4" ht="13" x14ac:dyDescent="0.3">
      <c r="A68" s="59"/>
      <c r="B68" s="60" t="s">
        <v>962</v>
      </c>
      <c r="C68" s="61">
        <v>38548.97</v>
      </c>
      <c r="D68" s="87"/>
    </row>
    <row r="69" spans="1:4" ht="13" x14ac:dyDescent="0.3">
      <c r="A69" s="59"/>
      <c r="B69" s="60" t="s">
        <v>963</v>
      </c>
      <c r="C69" s="61">
        <v>29519.89</v>
      </c>
      <c r="D69" s="104"/>
    </row>
    <row r="70" spans="1:4" ht="13" x14ac:dyDescent="0.3">
      <c r="A70" s="59"/>
      <c r="B70" s="60" t="s">
        <v>964</v>
      </c>
      <c r="C70" s="61">
        <v>15971.58</v>
      </c>
      <c r="D70" s="87"/>
    </row>
    <row r="71" spans="1:4" ht="13" x14ac:dyDescent="0.3">
      <c r="A71" s="59"/>
      <c r="B71" s="60" t="s">
        <v>965</v>
      </c>
      <c r="C71" s="61">
        <v>1523093.44</v>
      </c>
      <c r="D71" s="87"/>
    </row>
    <row r="72" spans="1:4" ht="13" x14ac:dyDescent="0.3">
      <c r="A72" s="59"/>
      <c r="B72" s="60" t="s">
        <v>966</v>
      </c>
      <c r="C72" s="61">
        <v>25820.12</v>
      </c>
      <c r="D72" s="87"/>
    </row>
    <row r="73" spans="1:4" ht="13" x14ac:dyDescent="0.3">
      <c r="A73" s="59"/>
      <c r="B73" s="60" t="s">
        <v>967</v>
      </c>
      <c r="C73" s="61">
        <v>258278.94</v>
      </c>
      <c r="D73" s="87"/>
    </row>
    <row r="74" spans="1:4" ht="13" x14ac:dyDescent="0.3">
      <c r="A74" s="59"/>
      <c r="B74" s="60" t="s">
        <v>968</v>
      </c>
      <c r="C74" s="61">
        <v>23668.39</v>
      </c>
      <c r="D74" s="87"/>
    </row>
    <row r="75" spans="1:4" ht="13" x14ac:dyDescent="0.3">
      <c r="A75" s="59"/>
      <c r="B75" s="60" t="s">
        <v>969</v>
      </c>
      <c r="C75" s="61">
        <v>15002.74</v>
      </c>
      <c r="D75" s="87"/>
    </row>
    <row r="76" spans="1:4" ht="13" x14ac:dyDescent="0.3">
      <c r="A76" s="59"/>
      <c r="B76" s="60" t="s">
        <v>970</v>
      </c>
      <c r="C76" s="61">
        <v>108180.95</v>
      </c>
      <c r="D76" s="87"/>
    </row>
    <row r="77" spans="1:4" ht="13" x14ac:dyDescent="0.3">
      <c r="A77" s="59"/>
      <c r="B77" s="60" t="s">
        <v>971</v>
      </c>
      <c r="C77" s="61">
        <v>4105673.16</v>
      </c>
      <c r="D77" s="87"/>
    </row>
    <row r="78" spans="1:4" ht="26" x14ac:dyDescent="0.3">
      <c r="A78" s="59"/>
      <c r="B78" s="60" t="s">
        <v>972</v>
      </c>
      <c r="C78" s="61">
        <v>20393.57</v>
      </c>
      <c r="D78" s="87"/>
    </row>
    <row r="79" spans="1:4" ht="13" x14ac:dyDescent="0.3">
      <c r="A79" s="59"/>
      <c r="B79" s="60" t="s">
        <v>973</v>
      </c>
      <c r="C79" s="61">
        <v>15000</v>
      </c>
      <c r="D79" s="87"/>
    </row>
    <row r="80" spans="1:4" ht="26" x14ac:dyDescent="0.3">
      <c r="A80" s="59"/>
      <c r="B80" s="60" t="s">
        <v>974</v>
      </c>
      <c r="C80" s="61">
        <v>231727.09</v>
      </c>
      <c r="D80" s="87"/>
    </row>
    <row r="81" spans="1:4" ht="26" x14ac:dyDescent="0.3">
      <c r="A81" s="59"/>
      <c r="B81" s="60" t="s">
        <v>975</v>
      </c>
      <c r="C81" s="61">
        <v>20277.55</v>
      </c>
      <c r="D81" s="87"/>
    </row>
    <row r="82" spans="1:4" ht="13" x14ac:dyDescent="0.3">
      <c r="A82" s="59"/>
      <c r="B82" s="60" t="s">
        <v>976</v>
      </c>
      <c r="C82" s="61">
        <v>20001</v>
      </c>
      <c r="D82" s="87"/>
    </row>
    <row r="83" spans="1:4" ht="26" x14ac:dyDescent="0.3">
      <c r="A83" s="59"/>
      <c r="B83" s="60" t="s">
        <v>977</v>
      </c>
      <c r="C83" s="61">
        <v>20267.46</v>
      </c>
      <c r="D83" s="87"/>
    </row>
    <row r="84" spans="1:4" ht="13" x14ac:dyDescent="0.3">
      <c r="A84" s="59"/>
      <c r="B84" s="60" t="s">
        <v>978</v>
      </c>
      <c r="C84" s="61">
        <v>20171.38</v>
      </c>
      <c r="D84" s="87"/>
    </row>
    <row r="85" spans="1:4" ht="13" x14ac:dyDescent="0.3">
      <c r="A85" s="59"/>
      <c r="B85" s="60" t="s">
        <v>979</v>
      </c>
      <c r="C85" s="61">
        <v>61531.41</v>
      </c>
      <c r="D85" s="87"/>
    </row>
    <row r="86" spans="1:4" ht="13" x14ac:dyDescent="0.3">
      <c r="A86" s="59"/>
      <c r="B86" s="60" t="s">
        <v>980</v>
      </c>
      <c r="C86" s="61">
        <v>27825.93</v>
      </c>
      <c r="D86" s="87"/>
    </row>
    <row r="87" spans="1:4" ht="13" x14ac:dyDescent="0.3">
      <c r="A87" s="59"/>
      <c r="B87" s="60" t="s">
        <v>981</v>
      </c>
      <c r="C87" s="61">
        <v>20054.71</v>
      </c>
      <c r="D87" s="87"/>
    </row>
    <row r="88" spans="1:4" ht="13" x14ac:dyDescent="0.3">
      <c r="A88" s="59"/>
      <c r="B88" s="60" t="s">
        <v>982</v>
      </c>
      <c r="C88" s="61">
        <v>1560037.14</v>
      </c>
      <c r="D88" s="87"/>
    </row>
    <row r="89" spans="1:4" ht="13" x14ac:dyDescent="0.3">
      <c r="A89" s="59"/>
      <c r="B89" s="60" t="s">
        <v>983</v>
      </c>
      <c r="C89" s="61">
        <v>24834477.690000001</v>
      </c>
      <c r="D89" s="87"/>
    </row>
    <row r="90" spans="1:4" ht="13" x14ac:dyDescent="0.3">
      <c r="A90" s="59"/>
      <c r="B90" s="60" t="s">
        <v>984</v>
      </c>
      <c r="C90" s="61">
        <v>20137703.800000001</v>
      </c>
      <c r="D90" s="87"/>
    </row>
    <row r="91" spans="1:4" ht="13" x14ac:dyDescent="0.3">
      <c r="A91" s="59"/>
      <c r="B91" s="60" t="s">
        <v>985</v>
      </c>
      <c r="C91" s="61">
        <v>3863881.85</v>
      </c>
      <c r="D91" s="87"/>
    </row>
    <row r="92" spans="1:4" ht="13" x14ac:dyDescent="0.3">
      <c r="A92" s="59"/>
      <c r="B92" s="60" t="s">
        <v>986</v>
      </c>
      <c r="C92" s="61">
        <v>20003.88</v>
      </c>
      <c r="D92" s="87"/>
    </row>
    <row r="93" spans="1:4" ht="13" x14ac:dyDescent="0.3">
      <c r="A93" s="59"/>
      <c r="B93" s="60" t="s">
        <v>987</v>
      </c>
      <c r="C93" s="61">
        <v>1024207.28</v>
      </c>
      <c r="D93" s="87"/>
    </row>
    <row r="94" spans="1:4" ht="13" x14ac:dyDescent="0.3">
      <c r="A94" s="59"/>
      <c r="B94" s="60" t="s">
        <v>988</v>
      </c>
      <c r="C94" s="61">
        <v>30063.9</v>
      </c>
      <c r="D94" s="87"/>
    </row>
    <row r="95" spans="1:4" ht="13" x14ac:dyDescent="0.3">
      <c r="A95" s="59"/>
      <c r="B95" s="60" t="s">
        <v>989</v>
      </c>
      <c r="C95" s="61">
        <v>2230608.19</v>
      </c>
      <c r="D95" s="87"/>
    </row>
    <row r="96" spans="1:4" ht="13" x14ac:dyDescent="0.3">
      <c r="A96" s="59"/>
      <c r="B96" s="60" t="s">
        <v>990</v>
      </c>
      <c r="C96" s="61">
        <v>871525.4</v>
      </c>
      <c r="D96" s="87"/>
    </row>
    <row r="97" spans="1:4" ht="13" x14ac:dyDescent="0.3">
      <c r="A97" s="59"/>
      <c r="B97" s="60" t="s">
        <v>991</v>
      </c>
      <c r="C97" s="61">
        <v>761526.95</v>
      </c>
      <c r="D97" s="87"/>
    </row>
    <row r="98" spans="1:4" ht="13" x14ac:dyDescent="0.3">
      <c r="A98" s="59"/>
      <c r="B98" s="60" t="s">
        <v>992</v>
      </c>
      <c r="C98" s="61">
        <v>65476.72</v>
      </c>
      <c r="D98" s="87"/>
    </row>
    <row r="99" spans="1:4" ht="13" x14ac:dyDescent="0.3">
      <c r="A99" s="59"/>
      <c r="B99" s="60" t="s">
        <v>993</v>
      </c>
      <c r="C99" s="61">
        <v>1144478.3899999999</v>
      </c>
      <c r="D99" s="87"/>
    </row>
    <row r="100" spans="1:4" ht="13" x14ac:dyDescent="0.3">
      <c r="A100" s="59"/>
      <c r="B100" s="60" t="s">
        <v>994</v>
      </c>
      <c r="C100" s="61">
        <v>59496.959999999999</v>
      </c>
      <c r="D100" s="87"/>
    </row>
    <row r="101" spans="1:4" ht="13" x14ac:dyDescent="0.3">
      <c r="A101" s="59"/>
      <c r="B101" s="60" t="s">
        <v>995</v>
      </c>
      <c r="C101" s="61">
        <v>7828898.1100000003</v>
      </c>
      <c r="D101" s="87"/>
    </row>
    <row r="102" spans="1:4" ht="13" x14ac:dyDescent="0.3">
      <c r="A102" s="59"/>
      <c r="B102" s="60" t="s">
        <v>996</v>
      </c>
      <c r="C102" s="61">
        <v>555142.97</v>
      </c>
      <c r="D102" s="87"/>
    </row>
    <row r="103" spans="1:4" ht="13" x14ac:dyDescent="0.3">
      <c r="A103" s="59"/>
      <c r="B103" s="60" t="s">
        <v>997</v>
      </c>
      <c r="C103" s="61">
        <v>2106803.2400000002</v>
      </c>
      <c r="D103" s="87"/>
    </row>
    <row r="104" spans="1:4" ht="13" x14ac:dyDescent="0.3">
      <c r="A104" s="59"/>
      <c r="B104" s="60" t="s">
        <v>998</v>
      </c>
      <c r="C104" s="61">
        <v>1135756.83</v>
      </c>
      <c r="D104" s="87"/>
    </row>
    <row r="105" spans="1:4" ht="13" x14ac:dyDescent="0.3">
      <c r="A105" s="59"/>
      <c r="B105" s="60" t="s">
        <v>999</v>
      </c>
      <c r="C105" s="61">
        <v>2903510.47</v>
      </c>
      <c r="D105" s="87"/>
    </row>
    <row r="106" spans="1:4" ht="13" x14ac:dyDescent="0.3">
      <c r="A106" s="59"/>
      <c r="B106" s="60" t="s">
        <v>1000</v>
      </c>
      <c r="C106" s="61">
        <v>561902.39</v>
      </c>
      <c r="D106" s="87"/>
    </row>
    <row r="107" spans="1:4" ht="13" x14ac:dyDescent="0.3">
      <c r="A107" s="59"/>
      <c r="B107" s="60" t="s">
        <v>1001</v>
      </c>
      <c r="C107" s="61">
        <v>2105833.08</v>
      </c>
      <c r="D107" s="87"/>
    </row>
    <row r="108" spans="1:4" ht="13" x14ac:dyDescent="0.3">
      <c r="A108" s="59"/>
      <c r="B108" s="60" t="s">
        <v>1002</v>
      </c>
      <c r="C108" s="61">
        <v>733198.29</v>
      </c>
      <c r="D108" s="87"/>
    </row>
    <row r="109" spans="1:4" ht="13" x14ac:dyDescent="0.3">
      <c r="A109" s="59"/>
      <c r="B109" s="60" t="s">
        <v>1003</v>
      </c>
      <c r="C109" s="61">
        <v>15954468.029999999</v>
      </c>
      <c r="D109" s="87"/>
    </row>
    <row r="110" spans="1:4" ht="13" x14ac:dyDescent="0.3">
      <c r="A110" s="59"/>
      <c r="B110" s="60" t="s">
        <v>1004</v>
      </c>
      <c r="C110" s="61">
        <v>49900781.170000002</v>
      </c>
      <c r="D110" s="87"/>
    </row>
    <row r="111" spans="1:4" s="42" customFormat="1" ht="12.75" customHeight="1" x14ac:dyDescent="0.3">
      <c r="A111" s="120" t="s">
        <v>862</v>
      </c>
      <c r="B111" s="121"/>
      <c r="C111" s="64">
        <f>SUM(C112:C113)</f>
        <v>426138841.92999995</v>
      </c>
      <c r="D111" s="88"/>
    </row>
    <row r="112" spans="1:4" ht="13" x14ac:dyDescent="0.3">
      <c r="A112" s="59"/>
      <c r="B112" s="60" t="s">
        <v>1005</v>
      </c>
      <c r="C112" s="61">
        <v>426075148.83999997</v>
      </c>
      <c r="D112" s="87"/>
    </row>
    <row r="113" spans="1:4" ht="13" x14ac:dyDescent="0.3">
      <c r="A113" s="59"/>
      <c r="B113" s="60" t="s">
        <v>1006</v>
      </c>
      <c r="C113" s="61">
        <v>63693.09</v>
      </c>
      <c r="D113" s="87"/>
    </row>
    <row r="114" spans="1:4" ht="13" x14ac:dyDescent="0.3">
      <c r="A114" s="147" t="s">
        <v>902</v>
      </c>
      <c r="B114" s="148"/>
      <c r="C114" s="149"/>
      <c r="D114" s="87"/>
    </row>
    <row r="115" spans="1:4" ht="12.75" customHeight="1" x14ac:dyDescent="0.3">
      <c r="A115" s="120" t="s">
        <v>898</v>
      </c>
      <c r="B115" s="122"/>
      <c r="C115" s="70"/>
      <c r="D115" s="87"/>
    </row>
    <row r="116" spans="1:4" ht="13" x14ac:dyDescent="0.3">
      <c r="A116" s="147" t="s">
        <v>1367</v>
      </c>
      <c r="B116" s="148"/>
      <c r="C116" s="149"/>
      <c r="D116" s="87"/>
    </row>
    <row r="117" spans="1:4" s="42" customFormat="1" ht="12.75" customHeight="1" x14ac:dyDescent="0.3">
      <c r="A117" s="120" t="s">
        <v>863</v>
      </c>
      <c r="B117" s="121"/>
      <c r="C117" s="66">
        <f>SUM(C118:C228)</f>
        <v>1001229.2699999994</v>
      </c>
      <c r="D117" s="88"/>
    </row>
    <row r="118" spans="1:4" ht="13" x14ac:dyDescent="0.3">
      <c r="A118" s="59"/>
      <c r="B118" s="60" t="s">
        <v>1007</v>
      </c>
      <c r="C118" s="67">
        <v>5.42</v>
      </c>
      <c r="D118" s="93"/>
    </row>
    <row r="119" spans="1:4" ht="13" x14ac:dyDescent="0.3">
      <c r="A119" s="59"/>
      <c r="B119" s="60" t="s">
        <v>1008</v>
      </c>
      <c r="C119" s="61">
        <v>70531.679999999993</v>
      </c>
      <c r="D119" s="86"/>
    </row>
    <row r="120" spans="1:4" ht="13" x14ac:dyDescent="0.3">
      <c r="A120" s="59"/>
      <c r="B120" s="60" t="s">
        <v>1009</v>
      </c>
      <c r="C120" s="67">
        <v>2</v>
      </c>
      <c r="D120" s="87"/>
    </row>
    <row r="121" spans="1:4" ht="13" x14ac:dyDescent="0.3">
      <c r="A121" s="59"/>
      <c r="B121" s="60" t="s">
        <v>1010</v>
      </c>
      <c r="C121" s="67">
        <v>0.05</v>
      </c>
      <c r="D121" s="87"/>
    </row>
    <row r="122" spans="1:4" ht="13" x14ac:dyDescent="0.3">
      <c r="A122" s="59"/>
      <c r="B122" s="60" t="s">
        <v>1011</v>
      </c>
      <c r="C122" s="67">
        <v>7.06</v>
      </c>
      <c r="D122" s="87"/>
    </row>
    <row r="123" spans="1:4" ht="13" x14ac:dyDescent="0.3">
      <c r="A123" s="59"/>
      <c r="B123" s="60" t="s">
        <v>1012</v>
      </c>
      <c r="C123" s="67">
        <v>-0.01</v>
      </c>
      <c r="D123" s="87"/>
    </row>
    <row r="124" spans="1:4" ht="13" x14ac:dyDescent="0.3">
      <c r="A124" s="59"/>
      <c r="B124" s="60" t="s">
        <v>1013</v>
      </c>
      <c r="C124" s="61">
        <v>14682.04</v>
      </c>
      <c r="D124" s="87"/>
    </row>
    <row r="125" spans="1:4" ht="13" x14ac:dyDescent="0.3">
      <c r="A125" s="59"/>
      <c r="B125" s="60" t="s">
        <v>1014</v>
      </c>
      <c r="C125" s="61">
        <v>15697.91</v>
      </c>
      <c r="D125" s="87"/>
    </row>
    <row r="126" spans="1:4" ht="13" x14ac:dyDescent="0.3">
      <c r="A126" s="59"/>
      <c r="B126" s="60" t="s">
        <v>1015</v>
      </c>
      <c r="C126" s="61">
        <v>18712.330000000002</v>
      </c>
      <c r="D126" s="87"/>
    </row>
    <row r="127" spans="1:4" ht="13" x14ac:dyDescent="0.3">
      <c r="A127" s="59"/>
      <c r="B127" s="60" t="s">
        <v>1016</v>
      </c>
      <c r="C127" s="67">
        <v>56</v>
      </c>
      <c r="D127" s="87"/>
    </row>
    <row r="128" spans="1:4" ht="13" x14ac:dyDescent="0.3">
      <c r="A128" s="59"/>
      <c r="B128" s="60" t="s">
        <v>1017</v>
      </c>
      <c r="C128" s="67">
        <v>54</v>
      </c>
      <c r="D128" s="87"/>
    </row>
    <row r="129" spans="1:4" ht="13" x14ac:dyDescent="0.3">
      <c r="A129" s="59"/>
      <c r="B129" s="60" t="s">
        <v>1018</v>
      </c>
      <c r="C129" s="67">
        <v>57.74</v>
      </c>
      <c r="D129" s="87"/>
    </row>
    <row r="130" spans="1:4" ht="13" x14ac:dyDescent="0.3">
      <c r="A130" s="59"/>
      <c r="B130" s="60" t="s">
        <v>1019</v>
      </c>
      <c r="C130" s="67">
        <v>29.64</v>
      </c>
      <c r="D130" s="87"/>
    </row>
    <row r="131" spans="1:4" ht="13" x14ac:dyDescent="0.3">
      <c r="A131" s="59"/>
      <c r="B131" s="60" t="s">
        <v>1020</v>
      </c>
      <c r="C131" s="67">
        <v>1</v>
      </c>
      <c r="D131" s="87"/>
    </row>
    <row r="132" spans="1:4" ht="13" x14ac:dyDescent="0.3">
      <c r="A132" s="59"/>
      <c r="B132" s="60" t="s">
        <v>1021</v>
      </c>
      <c r="C132" s="67">
        <v>3.87</v>
      </c>
      <c r="D132" s="87"/>
    </row>
    <row r="133" spans="1:4" ht="13" x14ac:dyDescent="0.3">
      <c r="A133" s="59"/>
      <c r="B133" s="60" t="s">
        <v>1022</v>
      </c>
      <c r="C133" s="61">
        <v>6045.65</v>
      </c>
      <c r="D133" s="87"/>
    </row>
    <row r="134" spans="1:4" ht="13" x14ac:dyDescent="0.3">
      <c r="A134" s="59"/>
      <c r="B134" s="60" t="s">
        <v>1023</v>
      </c>
      <c r="C134" s="67">
        <v>432</v>
      </c>
      <c r="D134" s="104"/>
    </row>
    <row r="135" spans="1:4" ht="13" x14ac:dyDescent="0.3">
      <c r="A135" s="59"/>
      <c r="B135" s="60" t="s">
        <v>1024</v>
      </c>
      <c r="C135" s="67">
        <v>575.65</v>
      </c>
      <c r="D135" s="87"/>
    </row>
    <row r="136" spans="1:4" ht="13" x14ac:dyDescent="0.3">
      <c r="A136" s="59"/>
      <c r="B136" s="60" t="s">
        <v>1025</v>
      </c>
      <c r="C136" s="61">
        <v>1295.6400000000001</v>
      </c>
      <c r="D136" s="87"/>
    </row>
    <row r="137" spans="1:4" ht="13" x14ac:dyDescent="0.3">
      <c r="A137" s="59"/>
      <c r="B137" s="60" t="s">
        <v>1026</v>
      </c>
      <c r="C137" s="67">
        <v>719.65</v>
      </c>
      <c r="D137" s="87"/>
    </row>
    <row r="138" spans="1:4" ht="13" x14ac:dyDescent="0.3">
      <c r="A138" s="59"/>
      <c r="B138" s="60" t="s">
        <v>1027</v>
      </c>
      <c r="C138" s="61">
        <v>3022.82</v>
      </c>
      <c r="D138" s="87"/>
    </row>
    <row r="139" spans="1:4" ht="13" x14ac:dyDescent="0.3">
      <c r="A139" s="59"/>
      <c r="B139" s="60" t="s">
        <v>1028</v>
      </c>
      <c r="C139" s="61">
        <v>3022.82</v>
      </c>
      <c r="D139" s="87"/>
    </row>
    <row r="140" spans="1:4" ht="13" x14ac:dyDescent="0.3">
      <c r="A140" s="59"/>
      <c r="B140" s="60" t="s">
        <v>1029</v>
      </c>
      <c r="C140" s="61">
        <v>3022.82</v>
      </c>
      <c r="D140" s="87"/>
    </row>
    <row r="141" spans="1:4" ht="13" x14ac:dyDescent="0.3">
      <c r="A141" s="59"/>
      <c r="B141" s="60" t="s">
        <v>1030</v>
      </c>
      <c r="C141" s="61">
        <v>1439.52</v>
      </c>
      <c r="D141" s="87"/>
    </row>
    <row r="142" spans="1:4" ht="13" x14ac:dyDescent="0.3">
      <c r="A142" s="59"/>
      <c r="B142" s="60" t="s">
        <v>1031</v>
      </c>
      <c r="C142" s="61">
        <v>3598.49</v>
      </c>
      <c r="D142" s="87"/>
    </row>
    <row r="143" spans="1:4" ht="13" x14ac:dyDescent="0.3">
      <c r="A143" s="59"/>
      <c r="B143" s="60" t="s">
        <v>1032</v>
      </c>
      <c r="C143" s="61">
        <v>2159.2800000000002</v>
      </c>
      <c r="D143" s="87"/>
    </row>
    <row r="144" spans="1:4" ht="13" x14ac:dyDescent="0.3">
      <c r="A144" s="59"/>
      <c r="B144" s="60" t="s">
        <v>1033</v>
      </c>
      <c r="C144" s="61">
        <v>20727.650000000001</v>
      </c>
      <c r="D144" s="87"/>
    </row>
    <row r="145" spans="1:4" ht="13" x14ac:dyDescent="0.3">
      <c r="A145" s="59"/>
      <c r="B145" s="60" t="s">
        <v>1034</v>
      </c>
      <c r="C145" s="61">
        <v>12000</v>
      </c>
      <c r="D145" s="87"/>
    </row>
    <row r="146" spans="1:4" ht="13" x14ac:dyDescent="0.3">
      <c r="A146" s="59"/>
      <c r="B146" s="60" t="s">
        <v>1035</v>
      </c>
      <c r="C146" s="61">
        <v>77000</v>
      </c>
      <c r="D146" s="87"/>
    </row>
    <row r="147" spans="1:4" ht="13" x14ac:dyDescent="0.3">
      <c r="A147" s="59"/>
      <c r="B147" s="60" t="s">
        <v>1036</v>
      </c>
      <c r="C147" s="61">
        <v>8636.4599999999991</v>
      </c>
      <c r="D147" s="87"/>
    </row>
    <row r="148" spans="1:4" ht="13" x14ac:dyDescent="0.3">
      <c r="A148" s="59"/>
      <c r="B148" s="60" t="s">
        <v>1037</v>
      </c>
      <c r="C148" s="61">
        <v>10795.59</v>
      </c>
      <c r="D148" s="87"/>
    </row>
    <row r="149" spans="1:4" ht="13" x14ac:dyDescent="0.3">
      <c r="A149" s="59"/>
      <c r="B149" s="60" t="s">
        <v>1038</v>
      </c>
      <c r="C149" s="67">
        <v>15</v>
      </c>
      <c r="D149" s="87"/>
    </row>
    <row r="150" spans="1:4" ht="13" x14ac:dyDescent="0.3">
      <c r="A150" s="59"/>
      <c r="B150" s="60" t="s">
        <v>1039</v>
      </c>
      <c r="C150" s="61">
        <v>3742.56</v>
      </c>
      <c r="D150" s="87"/>
    </row>
    <row r="151" spans="1:4" ht="13" x14ac:dyDescent="0.3">
      <c r="A151" s="59"/>
      <c r="B151" s="60" t="s">
        <v>1040</v>
      </c>
      <c r="C151" s="61">
        <v>42599</v>
      </c>
      <c r="D151" s="87"/>
    </row>
    <row r="152" spans="1:4" ht="13" x14ac:dyDescent="0.3">
      <c r="A152" s="59"/>
      <c r="B152" s="60" t="s">
        <v>1041</v>
      </c>
      <c r="C152" s="61">
        <v>8060.76</v>
      </c>
      <c r="D152" s="87"/>
    </row>
    <row r="153" spans="1:4" ht="13" x14ac:dyDescent="0.3">
      <c r="A153" s="59"/>
      <c r="B153" s="60" t="s">
        <v>1042</v>
      </c>
      <c r="C153" s="61">
        <v>17129.080000000002</v>
      </c>
      <c r="D153" s="87"/>
    </row>
    <row r="154" spans="1:4" ht="13" x14ac:dyDescent="0.3">
      <c r="A154" s="59"/>
      <c r="B154" s="60" t="s">
        <v>1043</v>
      </c>
      <c r="C154" s="61">
        <v>50000</v>
      </c>
      <c r="D154" s="87"/>
    </row>
    <row r="155" spans="1:4" ht="13" x14ac:dyDescent="0.3">
      <c r="A155" s="59"/>
      <c r="B155" s="60" t="s">
        <v>1044</v>
      </c>
      <c r="C155" s="61">
        <v>28788.27</v>
      </c>
      <c r="D155" s="87"/>
    </row>
    <row r="156" spans="1:4" ht="13" x14ac:dyDescent="0.3">
      <c r="A156" s="59"/>
      <c r="B156" s="60" t="s">
        <v>1045</v>
      </c>
      <c r="C156" s="61">
        <v>50379.61</v>
      </c>
      <c r="D156" s="87"/>
    </row>
    <row r="157" spans="1:4" ht="13" x14ac:dyDescent="0.3">
      <c r="A157" s="59"/>
      <c r="B157" s="60" t="s">
        <v>1046</v>
      </c>
      <c r="C157" s="61">
        <v>15545.67</v>
      </c>
      <c r="D157" s="87"/>
    </row>
    <row r="158" spans="1:4" ht="13" x14ac:dyDescent="0.3">
      <c r="A158" s="59"/>
      <c r="B158" s="60" t="s">
        <v>1047</v>
      </c>
      <c r="C158" s="61">
        <v>50290.14</v>
      </c>
      <c r="D158" s="87"/>
    </row>
    <row r="159" spans="1:4" ht="13" x14ac:dyDescent="0.3">
      <c r="A159" s="59"/>
      <c r="B159" s="60" t="s">
        <v>1048</v>
      </c>
      <c r="C159" s="67">
        <v>3.87</v>
      </c>
      <c r="D159" s="87"/>
    </row>
    <row r="160" spans="1:4" ht="13" x14ac:dyDescent="0.3">
      <c r="A160" s="59"/>
      <c r="B160" s="60" t="s">
        <v>1049</v>
      </c>
      <c r="C160" s="67">
        <v>684.94</v>
      </c>
      <c r="D160" s="87"/>
    </row>
    <row r="161" spans="1:4" ht="13" x14ac:dyDescent="0.3">
      <c r="A161" s="59"/>
      <c r="B161" s="60" t="s">
        <v>1050</v>
      </c>
      <c r="C161" s="61">
        <v>1950.82</v>
      </c>
      <c r="D161" s="87"/>
    </row>
    <row r="162" spans="1:4" ht="13" x14ac:dyDescent="0.3">
      <c r="A162" s="59"/>
      <c r="B162" s="60" t="s">
        <v>1051</v>
      </c>
      <c r="C162" s="61">
        <v>14106.6</v>
      </c>
      <c r="D162" s="87"/>
    </row>
    <row r="163" spans="1:4" ht="13" x14ac:dyDescent="0.3">
      <c r="A163" s="59"/>
      <c r="B163" s="60" t="s">
        <v>1052</v>
      </c>
      <c r="C163" s="67">
        <v>143</v>
      </c>
      <c r="D163" s="87"/>
    </row>
    <row r="164" spans="1:4" ht="13" x14ac:dyDescent="0.3">
      <c r="A164" s="59"/>
      <c r="B164" s="60" t="s">
        <v>1053</v>
      </c>
      <c r="C164" s="61">
        <v>2081.1999999999998</v>
      </c>
      <c r="D164" s="87"/>
    </row>
    <row r="165" spans="1:4" ht="13" x14ac:dyDescent="0.3">
      <c r="A165" s="59"/>
      <c r="B165" s="60" t="s">
        <v>1054</v>
      </c>
      <c r="C165" s="67">
        <v>990</v>
      </c>
      <c r="D165" s="87"/>
    </row>
    <row r="166" spans="1:4" ht="13" x14ac:dyDescent="0.3">
      <c r="A166" s="59"/>
      <c r="B166" s="60" t="s">
        <v>1055</v>
      </c>
      <c r="C166" s="67">
        <v>1.01</v>
      </c>
      <c r="D166" s="87"/>
    </row>
    <row r="167" spans="1:4" ht="13" x14ac:dyDescent="0.3">
      <c r="A167" s="59"/>
      <c r="B167" s="60" t="s">
        <v>1056</v>
      </c>
      <c r="C167" s="61">
        <v>10255</v>
      </c>
      <c r="D167" s="87"/>
    </row>
    <row r="168" spans="1:4" ht="13" x14ac:dyDescent="0.3">
      <c r="A168" s="59"/>
      <c r="B168" s="60" t="s">
        <v>1057</v>
      </c>
      <c r="C168" s="61">
        <v>42644.97</v>
      </c>
      <c r="D168" s="87"/>
    </row>
    <row r="169" spans="1:4" ht="13" x14ac:dyDescent="0.3">
      <c r="A169" s="59"/>
      <c r="B169" s="60" t="s">
        <v>1058</v>
      </c>
      <c r="C169" s="67">
        <v>28</v>
      </c>
      <c r="D169" s="87"/>
    </row>
    <row r="170" spans="1:4" ht="13" x14ac:dyDescent="0.3">
      <c r="A170" s="59"/>
      <c r="B170" s="60" t="s">
        <v>1059</v>
      </c>
      <c r="C170" s="61">
        <v>1481.2</v>
      </c>
      <c r="D170" s="87"/>
    </row>
    <row r="171" spans="1:4" ht="13" x14ac:dyDescent="0.3">
      <c r="A171" s="59"/>
      <c r="B171" s="60" t="s">
        <v>1060</v>
      </c>
      <c r="C171" s="61">
        <v>-3329.57</v>
      </c>
      <c r="D171" s="87"/>
    </row>
    <row r="172" spans="1:4" ht="13" x14ac:dyDescent="0.3">
      <c r="A172" s="59"/>
      <c r="B172" s="60" t="s">
        <v>1061</v>
      </c>
      <c r="C172" s="61">
        <v>25000</v>
      </c>
      <c r="D172" s="87"/>
    </row>
    <row r="173" spans="1:4" ht="13" x14ac:dyDescent="0.3">
      <c r="A173" s="59"/>
      <c r="B173" s="60" t="s">
        <v>1062</v>
      </c>
      <c r="C173" s="61">
        <v>6255</v>
      </c>
      <c r="D173" s="87"/>
    </row>
    <row r="174" spans="1:4" ht="13" x14ac:dyDescent="0.3">
      <c r="A174" s="59"/>
      <c r="B174" s="60" t="s">
        <v>1063</v>
      </c>
      <c r="C174" s="61">
        <v>1781.2</v>
      </c>
      <c r="D174" s="87"/>
    </row>
    <row r="175" spans="1:4" ht="13" x14ac:dyDescent="0.3">
      <c r="A175" s="59"/>
      <c r="B175" s="60" t="s">
        <v>1064</v>
      </c>
      <c r="C175" s="67">
        <v>710.52</v>
      </c>
      <c r="D175" s="87"/>
    </row>
    <row r="176" spans="1:4" ht="13" x14ac:dyDescent="0.3">
      <c r="A176" s="59"/>
      <c r="B176" s="60" t="s">
        <v>1065</v>
      </c>
      <c r="C176" s="61">
        <v>1781.2</v>
      </c>
      <c r="D176" s="87"/>
    </row>
    <row r="177" spans="1:4" ht="13" x14ac:dyDescent="0.3">
      <c r="A177" s="59"/>
      <c r="B177" s="60" t="s">
        <v>1066</v>
      </c>
      <c r="C177" s="61">
        <v>1781.2</v>
      </c>
      <c r="D177" s="87"/>
    </row>
    <row r="178" spans="1:4" ht="13" x14ac:dyDescent="0.3">
      <c r="A178" s="59"/>
      <c r="B178" s="60" t="s">
        <v>1067</v>
      </c>
      <c r="C178" s="61">
        <v>13450</v>
      </c>
      <c r="D178" s="87"/>
    </row>
    <row r="179" spans="1:4" ht="13" x14ac:dyDescent="0.3">
      <c r="A179" s="59"/>
      <c r="B179" s="60" t="s">
        <v>1068</v>
      </c>
      <c r="C179" s="61">
        <v>2081.1999999999998</v>
      </c>
      <c r="D179" s="93"/>
    </row>
    <row r="180" spans="1:4" ht="13" x14ac:dyDescent="0.3">
      <c r="A180" s="59"/>
      <c r="B180" s="60" t="s">
        <v>1069</v>
      </c>
      <c r="C180" s="61">
        <v>1210.52</v>
      </c>
      <c r="D180" s="86"/>
    </row>
    <row r="181" spans="1:4" ht="13" x14ac:dyDescent="0.3">
      <c r="A181" s="59"/>
      <c r="B181" s="60" t="s">
        <v>1070</v>
      </c>
      <c r="C181" s="61">
        <v>2281.1999999999998</v>
      </c>
      <c r="D181" s="87"/>
    </row>
    <row r="182" spans="1:4" ht="13" x14ac:dyDescent="0.3">
      <c r="A182" s="59"/>
      <c r="B182" s="60" t="s">
        <v>1071</v>
      </c>
      <c r="C182" s="61">
        <v>20000</v>
      </c>
      <c r="D182" s="87"/>
    </row>
    <row r="183" spans="1:4" ht="13" x14ac:dyDescent="0.3">
      <c r="A183" s="59"/>
      <c r="B183" s="60" t="s">
        <v>1072</v>
      </c>
      <c r="C183" s="61">
        <v>22500</v>
      </c>
      <c r="D183" s="87"/>
    </row>
    <row r="184" spans="1:4" ht="13" x14ac:dyDescent="0.3">
      <c r="A184" s="59"/>
      <c r="B184" s="60" t="s">
        <v>1073</v>
      </c>
      <c r="C184" s="61">
        <v>26000</v>
      </c>
      <c r="D184" s="87"/>
    </row>
    <row r="185" spans="1:4" ht="13" x14ac:dyDescent="0.3">
      <c r="A185" s="59"/>
      <c r="B185" s="60" t="s">
        <v>1074</v>
      </c>
      <c r="C185" s="61">
        <v>20000</v>
      </c>
      <c r="D185" s="87"/>
    </row>
    <row r="186" spans="1:4" ht="13" x14ac:dyDescent="0.3">
      <c r="A186" s="59"/>
      <c r="B186" s="60" t="s">
        <v>1075</v>
      </c>
      <c r="C186" s="61">
        <v>26000</v>
      </c>
      <c r="D186" s="87"/>
    </row>
    <row r="187" spans="1:4" ht="13" x14ac:dyDescent="0.3">
      <c r="A187" s="59"/>
      <c r="B187" s="60" t="s">
        <v>1076</v>
      </c>
      <c r="C187" s="61">
        <v>26000</v>
      </c>
      <c r="D187" s="87"/>
    </row>
    <row r="188" spans="1:4" ht="13" x14ac:dyDescent="0.3">
      <c r="A188" s="59"/>
      <c r="B188" s="60" t="s">
        <v>1077</v>
      </c>
      <c r="C188" s="61">
        <v>26000</v>
      </c>
      <c r="D188" s="87"/>
    </row>
    <row r="189" spans="1:4" ht="13" x14ac:dyDescent="0.3">
      <c r="A189" s="59"/>
      <c r="B189" s="60" t="s">
        <v>1078</v>
      </c>
      <c r="C189" s="61">
        <v>26000</v>
      </c>
      <c r="D189" s="87"/>
    </row>
    <row r="190" spans="1:4" ht="13" x14ac:dyDescent="0.3">
      <c r="A190" s="59"/>
      <c r="B190" s="60" t="s">
        <v>1079</v>
      </c>
      <c r="C190" s="67">
        <v>264.17</v>
      </c>
      <c r="D190" s="87"/>
    </row>
    <row r="191" spans="1:4" ht="13" x14ac:dyDescent="0.3">
      <c r="A191" s="59"/>
      <c r="B191" s="60" t="s">
        <v>1080</v>
      </c>
      <c r="C191" s="67">
        <v>250</v>
      </c>
      <c r="D191" s="87"/>
    </row>
    <row r="192" spans="1:4" ht="13" x14ac:dyDescent="0.3">
      <c r="A192" s="59"/>
      <c r="B192" s="60" t="s">
        <v>1081</v>
      </c>
      <c r="C192" s="67">
        <v>200</v>
      </c>
      <c r="D192" s="87"/>
    </row>
    <row r="193" spans="1:4" ht="13" x14ac:dyDescent="0.3">
      <c r="A193" s="59"/>
      <c r="B193" s="60" t="s">
        <v>1082</v>
      </c>
      <c r="C193" s="67">
        <v>400</v>
      </c>
      <c r="D193" s="87"/>
    </row>
    <row r="194" spans="1:4" ht="13" x14ac:dyDescent="0.3">
      <c r="A194" s="59"/>
      <c r="B194" s="60" t="s">
        <v>1083</v>
      </c>
      <c r="C194" s="67">
        <v>400</v>
      </c>
      <c r="D194" s="87"/>
    </row>
    <row r="195" spans="1:4" ht="13" x14ac:dyDescent="0.3">
      <c r="A195" s="59"/>
      <c r="B195" s="60" t="s">
        <v>1084</v>
      </c>
      <c r="C195" s="67">
        <v>400</v>
      </c>
      <c r="D195" s="87"/>
    </row>
    <row r="196" spans="1:4" ht="13" x14ac:dyDescent="0.3">
      <c r="A196" s="59"/>
      <c r="B196" s="60" t="s">
        <v>1085</v>
      </c>
      <c r="C196" s="61">
        <v>2581.1999999999998</v>
      </c>
      <c r="D196" s="87"/>
    </row>
    <row r="197" spans="1:4" ht="13" x14ac:dyDescent="0.3">
      <c r="A197" s="59"/>
      <c r="B197" s="60" t="s">
        <v>1086</v>
      </c>
      <c r="C197" s="67">
        <v>400</v>
      </c>
      <c r="D197" s="87"/>
    </row>
    <row r="198" spans="1:4" ht="13" x14ac:dyDescent="0.3">
      <c r="A198" s="59"/>
      <c r="B198" s="60" t="s">
        <v>1087</v>
      </c>
      <c r="C198" s="67">
        <v>1</v>
      </c>
      <c r="D198" s="87"/>
    </row>
    <row r="199" spans="1:4" ht="13" x14ac:dyDescent="0.3">
      <c r="A199" s="59"/>
      <c r="B199" s="60" t="s">
        <v>1088</v>
      </c>
      <c r="C199" s="67">
        <v>700</v>
      </c>
      <c r="D199" s="87"/>
    </row>
    <row r="200" spans="1:4" ht="13" x14ac:dyDescent="0.3">
      <c r="A200" s="59"/>
      <c r="B200" s="60" t="s">
        <v>1089</v>
      </c>
      <c r="C200" s="67">
        <v>700</v>
      </c>
      <c r="D200" s="87"/>
    </row>
    <row r="201" spans="1:4" ht="13" x14ac:dyDescent="0.3">
      <c r="A201" s="59"/>
      <c r="B201" s="60" t="s">
        <v>1090</v>
      </c>
      <c r="C201" s="61">
        <v>2120.11</v>
      </c>
      <c r="D201" s="87"/>
    </row>
    <row r="202" spans="1:4" ht="13" x14ac:dyDescent="0.3">
      <c r="A202" s="59"/>
      <c r="B202" s="60" t="s">
        <v>1091</v>
      </c>
      <c r="C202" s="61">
        <v>4860</v>
      </c>
      <c r="D202" s="87"/>
    </row>
    <row r="203" spans="1:4" ht="13" x14ac:dyDescent="0.3">
      <c r="A203" s="59"/>
      <c r="B203" s="60" t="s">
        <v>1092</v>
      </c>
      <c r="C203" s="67">
        <v>5</v>
      </c>
      <c r="D203" s="104"/>
    </row>
    <row r="204" spans="1:4" ht="13" x14ac:dyDescent="0.3">
      <c r="A204" s="59"/>
      <c r="B204" s="60" t="s">
        <v>1093</v>
      </c>
      <c r="C204" s="61">
        <v>4860</v>
      </c>
      <c r="D204" s="87"/>
    </row>
    <row r="205" spans="1:4" ht="13" x14ac:dyDescent="0.3">
      <c r="A205" s="59"/>
      <c r="B205" s="60" t="s">
        <v>1094</v>
      </c>
      <c r="C205" s="67">
        <v>800</v>
      </c>
      <c r="D205" s="87"/>
    </row>
    <row r="206" spans="1:4" ht="13" x14ac:dyDescent="0.3">
      <c r="A206" s="59"/>
      <c r="B206" s="60" t="s">
        <v>1095</v>
      </c>
      <c r="C206" s="61">
        <v>2996</v>
      </c>
      <c r="D206" s="87"/>
    </row>
    <row r="207" spans="1:4" ht="13" x14ac:dyDescent="0.3">
      <c r="A207" s="59"/>
      <c r="B207" s="60" t="s">
        <v>1096</v>
      </c>
      <c r="C207" s="67">
        <v>4.54</v>
      </c>
      <c r="D207" s="87"/>
    </row>
    <row r="208" spans="1:4" ht="13" x14ac:dyDescent="0.3">
      <c r="A208" s="59"/>
      <c r="B208" s="60" t="s">
        <v>1097</v>
      </c>
      <c r="C208" s="67">
        <v>250</v>
      </c>
      <c r="D208" s="87"/>
    </row>
    <row r="209" spans="1:4" ht="13" x14ac:dyDescent="0.3">
      <c r="A209" s="59"/>
      <c r="B209" s="60" t="s">
        <v>1098</v>
      </c>
      <c r="C209" s="61">
        <v>13818.39</v>
      </c>
      <c r="D209" s="87"/>
    </row>
    <row r="210" spans="1:4" ht="13" x14ac:dyDescent="0.3">
      <c r="A210" s="59"/>
      <c r="B210" s="60" t="s">
        <v>1099</v>
      </c>
      <c r="C210" s="67">
        <v>2.46</v>
      </c>
      <c r="D210" s="87"/>
    </row>
    <row r="211" spans="1:4" ht="13" x14ac:dyDescent="0.3">
      <c r="A211" s="59"/>
      <c r="B211" s="60" t="s">
        <v>1100</v>
      </c>
      <c r="C211" s="67">
        <v>1.4</v>
      </c>
      <c r="D211" s="87"/>
    </row>
    <row r="212" spans="1:4" ht="13" x14ac:dyDescent="0.3">
      <c r="A212" s="59"/>
      <c r="B212" s="60" t="s">
        <v>1101</v>
      </c>
      <c r="C212" s="67">
        <v>0.57999999999999996</v>
      </c>
      <c r="D212" s="87"/>
    </row>
    <row r="213" spans="1:4" ht="13" x14ac:dyDescent="0.3">
      <c r="A213" s="59"/>
      <c r="B213" s="60" t="s">
        <v>1102</v>
      </c>
      <c r="C213" s="67">
        <v>-8.66</v>
      </c>
      <c r="D213" s="87"/>
    </row>
    <row r="214" spans="1:4" ht="13" x14ac:dyDescent="0.3">
      <c r="A214" s="59"/>
      <c r="B214" s="60" t="s">
        <v>1103</v>
      </c>
      <c r="C214" s="67">
        <v>3</v>
      </c>
      <c r="D214" s="87"/>
    </row>
    <row r="215" spans="1:4" ht="13" x14ac:dyDescent="0.3">
      <c r="A215" s="59"/>
      <c r="B215" s="60" t="s">
        <v>1104</v>
      </c>
      <c r="C215" s="67">
        <v>2.29</v>
      </c>
      <c r="D215" s="87"/>
    </row>
    <row r="216" spans="1:4" ht="13" x14ac:dyDescent="0.3">
      <c r="A216" s="59"/>
      <c r="B216" s="60" t="s">
        <v>1105</v>
      </c>
      <c r="C216" s="61">
        <v>60455.47</v>
      </c>
      <c r="D216" s="87"/>
    </row>
    <row r="217" spans="1:4" ht="13" x14ac:dyDescent="0.3">
      <c r="A217" s="59"/>
      <c r="B217" s="60" t="s">
        <v>1106</v>
      </c>
      <c r="C217" s="61">
        <v>19851.82</v>
      </c>
      <c r="D217" s="87"/>
    </row>
    <row r="218" spans="1:4" ht="13" x14ac:dyDescent="0.3">
      <c r="A218" s="59"/>
      <c r="B218" s="60" t="s">
        <v>1107</v>
      </c>
      <c r="C218" s="61">
        <v>4750.01</v>
      </c>
      <c r="D218" s="87"/>
    </row>
    <row r="219" spans="1:4" ht="13" x14ac:dyDescent="0.3">
      <c r="A219" s="59"/>
      <c r="B219" s="60" t="s">
        <v>1108</v>
      </c>
      <c r="C219" s="67">
        <v>405.11</v>
      </c>
      <c r="D219" s="87"/>
    </row>
    <row r="220" spans="1:4" ht="13" x14ac:dyDescent="0.3">
      <c r="A220" s="59"/>
      <c r="B220" s="60" t="s">
        <v>1109</v>
      </c>
      <c r="C220" s="67">
        <v>14</v>
      </c>
      <c r="D220" s="87"/>
    </row>
    <row r="221" spans="1:4" ht="13" x14ac:dyDescent="0.3">
      <c r="A221" s="59"/>
      <c r="B221" s="60" t="s">
        <v>1110</v>
      </c>
      <c r="C221" s="67">
        <v>6.31</v>
      </c>
      <c r="D221" s="87"/>
    </row>
    <row r="222" spans="1:4" ht="13" x14ac:dyDescent="0.3">
      <c r="A222" s="59"/>
      <c r="B222" s="60" t="s">
        <v>1111</v>
      </c>
      <c r="C222" s="67">
        <v>-30.8</v>
      </c>
      <c r="D222" s="87"/>
    </row>
    <row r="223" spans="1:4" ht="13" x14ac:dyDescent="0.3">
      <c r="A223" s="59"/>
      <c r="B223" s="60" t="s">
        <v>1112</v>
      </c>
      <c r="C223" s="67">
        <v>1</v>
      </c>
      <c r="D223" s="87"/>
    </row>
    <row r="224" spans="1:4" ht="13" x14ac:dyDescent="0.3">
      <c r="A224" s="59"/>
      <c r="B224" s="60" t="s">
        <v>1113</v>
      </c>
      <c r="C224" s="67">
        <v>240.37</v>
      </c>
      <c r="D224" s="87"/>
    </row>
    <row r="225" spans="1:4" ht="13" x14ac:dyDescent="0.3">
      <c r="A225" s="59"/>
      <c r="B225" s="60" t="s">
        <v>1114</v>
      </c>
      <c r="C225" s="67">
        <v>265</v>
      </c>
      <c r="D225" s="87"/>
    </row>
    <row r="226" spans="1:4" ht="13" x14ac:dyDescent="0.3">
      <c r="A226" s="59"/>
      <c r="B226" s="60" t="s">
        <v>1115</v>
      </c>
      <c r="C226" s="67">
        <v>-2.1800000000000002</v>
      </c>
      <c r="D226" s="87"/>
    </row>
    <row r="227" spans="1:4" ht="13" x14ac:dyDescent="0.3">
      <c r="A227" s="59"/>
      <c r="B227" s="60" t="s">
        <v>1116</v>
      </c>
      <c r="C227" s="67">
        <v>367.09</v>
      </c>
      <c r="D227" s="87"/>
    </row>
    <row r="228" spans="1:4" ht="13" x14ac:dyDescent="0.3">
      <c r="A228" s="59"/>
      <c r="B228" s="60" t="s">
        <v>1117</v>
      </c>
      <c r="C228" s="61">
        <v>18136.650000000001</v>
      </c>
      <c r="D228" s="87"/>
    </row>
    <row r="229" spans="1:4" ht="12.75" customHeight="1" x14ac:dyDescent="0.3">
      <c r="A229" s="120" t="s">
        <v>865</v>
      </c>
      <c r="B229" s="121"/>
      <c r="C229" s="64">
        <f>SUM(C230:C236)</f>
        <v>5973062.5500000007</v>
      </c>
      <c r="D229" s="87"/>
    </row>
    <row r="230" spans="1:4" ht="13" x14ac:dyDescent="0.3">
      <c r="A230" s="59"/>
      <c r="B230" s="60" t="s">
        <v>1118</v>
      </c>
      <c r="C230" s="61">
        <v>4731654.3600000003</v>
      </c>
      <c r="D230" s="87"/>
    </row>
    <row r="231" spans="1:4" ht="13" x14ac:dyDescent="0.3">
      <c r="A231" s="59"/>
      <c r="B231" s="60" t="s">
        <v>1119</v>
      </c>
      <c r="C231" s="61">
        <v>1035.18</v>
      </c>
      <c r="D231" s="87"/>
    </row>
    <row r="232" spans="1:4" ht="13" x14ac:dyDescent="0.3">
      <c r="A232" s="59"/>
      <c r="B232" s="60" t="s">
        <v>1120</v>
      </c>
      <c r="C232" s="61">
        <v>8607.44</v>
      </c>
      <c r="D232" s="87"/>
    </row>
    <row r="233" spans="1:4" ht="13" x14ac:dyDescent="0.3">
      <c r="A233" s="59"/>
      <c r="B233" s="60" t="s">
        <v>1121</v>
      </c>
      <c r="C233" s="61">
        <v>306000</v>
      </c>
      <c r="D233" s="87"/>
    </row>
    <row r="234" spans="1:4" ht="13" x14ac:dyDescent="0.3">
      <c r="A234" s="59"/>
      <c r="B234" s="60" t="s">
        <v>1122</v>
      </c>
      <c r="C234" s="61">
        <v>498887.17</v>
      </c>
      <c r="D234" s="87"/>
    </row>
    <row r="235" spans="1:4" ht="13" x14ac:dyDescent="0.3">
      <c r="A235" s="59"/>
      <c r="B235" s="60" t="s">
        <v>1123</v>
      </c>
      <c r="C235" s="61">
        <v>195221</v>
      </c>
      <c r="D235" s="89"/>
    </row>
    <row r="236" spans="1:4" ht="13" x14ac:dyDescent="0.3">
      <c r="A236" s="59"/>
      <c r="B236" s="60" t="s">
        <v>1124</v>
      </c>
      <c r="C236" s="61">
        <v>231657.4</v>
      </c>
      <c r="D236" s="87"/>
    </row>
    <row r="237" spans="1:4" ht="12.75" customHeight="1" x14ac:dyDescent="0.3">
      <c r="A237" s="120" t="s">
        <v>867</v>
      </c>
      <c r="B237" s="121"/>
      <c r="C237" s="64">
        <f>SUM(C238:C248)</f>
        <v>4072583.08</v>
      </c>
      <c r="D237" s="87"/>
    </row>
    <row r="238" spans="1:4" ht="13" x14ac:dyDescent="0.3">
      <c r="A238" s="59"/>
      <c r="B238" s="60" t="s">
        <v>618</v>
      </c>
      <c r="C238" s="61">
        <v>140597.15</v>
      </c>
      <c r="D238" s="87"/>
    </row>
    <row r="239" spans="1:4" ht="13" x14ac:dyDescent="0.3">
      <c r="A239" s="59"/>
      <c r="B239" s="60" t="s">
        <v>619</v>
      </c>
      <c r="C239" s="61">
        <v>42500</v>
      </c>
      <c r="D239" s="87"/>
    </row>
    <row r="240" spans="1:4" ht="13" x14ac:dyDescent="0.3">
      <c r="A240" s="59"/>
      <c r="B240" s="60" t="s">
        <v>621</v>
      </c>
      <c r="C240" s="61">
        <v>5975</v>
      </c>
      <c r="D240" s="93"/>
    </row>
    <row r="241" spans="1:4" ht="13" x14ac:dyDescent="0.3">
      <c r="A241" s="59"/>
      <c r="B241" s="60" t="s">
        <v>623</v>
      </c>
      <c r="C241" s="61">
        <v>11600</v>
      </c>
      <c r="D241" s="86"/>
    </row>
    <row r="242" spans="1:4" ht="13" x14ac:dyDescent="0.3">
      <c r="A242" s="59"/>
      <c r="B242" s="60" t="s">
        <v>624</v>
      </c>
      <c r="C242" s="61">
        <v>62601.120000000003</v>
      </c>
      <c r="D242" s="87"/>
    </row>
    <row r="243" spans="1:4" ht="13" x14ac:dyDescent="0.3">
      <c r="A243" s="59"/>
      <c r="B243" s="60" t="s">
        <v>626</v>
      </c>
      <c r="C243" s="61">
        <v>8535</v>
      </c>
      <c r="D243" s="87"/>
    </row>
    <row r="244" spans="1:4" ht="13" x14ac:dyDescent="0.3">
      <c r="A244" s="59"/>
      <c r="B244" s="60" t="s">
        <v>628</v>
      </c>
      <c r="C244" s="61">
        <v>1519.73</v>
      </c>
      <c r="D244" s="87"/>
    </row>
    <row r="245" spans="1:4" ht="13" x14ac:dyDescent="0.3">
      <c r="A245" s="59"/>
      <c r="B245" s="60" t="s">
        <v>629</v>
      </c>
      <c r="C245" s="61">
        <v>48049.84</v>
      </c>
      <c r="D245" s="87"/>
    </row>
    <row r="246" spans="1:4" ht="13" x14ac:dyDescent="0.3">
      <c r="A246" s="59"/>
      <c r="B246" s="60" t="s">
        <v>1489</v>
      </c>
      <c r="C246" s="61">
        <v>29187.63</v>
      </c>
      <c r="D246" s="87"/>
    </row>
    <row r="247" spans="1:4" ht="13" x14ac:dyDescent="0.3">
      <c r="A247" s="59"/>
      <c r="B247" s="60" t="s">
        <v>633</v>
      </c>
      <c r="C247" s="61">
        <v>2696952.61</v>
      </c>
      <c r="D247" s="87"/>
    </row>
    <row r="248" spans="1:4" ht="13" x14ac:dyDescent="0.3">
      <c r="A248" s="59"/>
      <c r="B248" s="60" t="s">
        <v>635</v>
      </c>
      <c r="C248" s="61">
        <v>1025065</v>
      </c>
      <c r="D248" s="87"/>
    </row>
    <row r="249" spans="1:4" ht="12.75" customHeight="1" x14ac:dyDescent="0.3">
      <c r="A249" s="120" t="s">
        <v>869</v>
      </c>
      <c r="B249" s="121"/>
      <c r="C249" s="64">
        <f>SUM(C250:C252)</f>
        <v>71414838.549999997</v>
      </c>
      <c r="D249" s="87"/>
    </row>
    <row r="250" spans="1:4" ht="13" x14ac:dyDescent="0.3">
      <c r="A250" s="59"/>
      <c r="B250" s="60" t="s">
        <v>1125</v>
      </c>
      <c r="C250" s="61">
        <v>5380140.6399999997</v>
      </c>
      <c r="D250" s="87"/>
    </row>
    <row r="251" spans="1:4" ht="13" x14ac:dyDescent="0.3">
      <c r="A251" s="59"/>
      <c r="B251" s="60" t="s">
        <v>1126</v>
      </c>
      <c r="C251" s="61">
        <v>50690192.009999998</v>
      </c>
      <c r="D251" s="87"/>
    </row>
    <row r="252" spans="1:4" ht="13" x14ac:dyDescent="0.3">
      <c r="A252" s="59"/>
      <c r="B252" s="60" t="s">
        <v>1127</v>
      </c>
      <c r="C252" s="61">
        <v>15344505.9</v>
      </c>
      <c r="D252" s="87"/>
    </row>
    <row r="253" spans="1:4" ht="12.75" customHeight="1" x14ac:dyDescent="0.3">
      <c r="A253" s="120" t="s">
        <v>870</v>
      </c>
      <c r="B253" s="121"/>
      <c r="C253" s="64">
        <f>SUM(C254:C384)</f>
        <v>11476127.359999999</v>
      </c>
      <c r="D253" s="87"/>
    </row>
    <row r="254" spans="1:4" ht="13" x14ac:dyDescent="0.3">
      <c r="A254" s="59"/>
      <c r="B254" s="60" t="s">
        <v>621</v>
      </c>
      <c r="C254" s="61">
        <v>55763.21</v>
      </c>
      <c r="D254" s="87"/>
    </row>
    <row r="255" spans="1:4" ht="13" x14ac:dyDescent="0.3">
      <c r="A255" s="59"/>
      <c r="B255" s="60" t="s">
        <v>1128</v>
      </c>
      <c r="C255" s="61">
        <v>60003.49</v>
      </c>
      <c r="D255" s="87"/>
    </row>
    <row r="256" spans="1:4" ht="13" x14ac:dyDescent="0.3">
      <c r="A256" s="59"/>
      <c r="B256" s="60" t="s">
        <v>1129</v>
      </c>
      <c r="C256" s="61">
        <v>51842.559999999998</v>
      </c>
      <c r="D256" s="87"/>
    </row>
    <row r="257" spans="1:4" ht="13" x14ac:dyDescent="0.3">
      <c r="A257" s="59"/>
      <c r="B257" s="60" t="s">
        <v>1130</v>
      </c>
      <c r="C257" s="61">
        <v>5460.03</v>
      </c>
      <c r="D257" s="87"/>
    </row>
    <row r="258" spans="1:4" ht="13" x14ac:dyDescent="0.3">
      <c r="A258" s="59"/>
      <c r="B258" s="60" t="s">
        <v>1131</v>
      </c>
      <c r="C258" s="61">
        <v>6552.47</v>
      </c>
      <c r="D258" s="87"/>
    </row>
    <row r="259" spans="1:4" ht="13" x14ac:dyDescent="0.3">
      <c r="A259" s="59"/>
      <c r="B259" s="60" t="s">
        <v>1132</v>
      </c>
      <c r="C259" s="61">
        <v>86404.27</v>
      </c>
      <c r="D259" s="87"/>
    </row>
    <row r="260" spans="1:4" ht="13" x14ac:dyDescent="0.3">
      <c r="A260" s="59"/>
      <c r="B260" s="60" t="s">
        <v>1133</v>
      </c>
      <c r="C260" s="61">
        <v>20000</v>
      </c>
      <c r="D260" s="87"/>
    </row>
    <row r="261" spans="1:4" ht="13" x14ac:dyDescent="0.3">
      <c r="A261" s="59"/>
      <c r="B261" s="60" t="s">
        <v>1134</v>
      </c>
      <c r="C261" s="61">
        <v>49722.33</v>
      </c>
      <c r="D261" s="87"/>
    </row>
    <row r="262" spans="1:4" ht="13" x14ac:dyDescent="0.3">
      <c r="A262" s="59"/>
      <c r="B262" s="60" t="s">
        <v>619</v>
      </c>
      <c r="C262" s="61">
        <v>12231.06</v>
      </c>
      <c r="D262" s="87"/>
    </row>
    <row r="263" spans="1:4" ht="13" x14ac:dyDescent="0.3">
      <c r="A263" s="59"/>
      <c r="B263" s="60" t="s">
        <v>1135</v>
      </c>
      <c r="C263" s="61">
        <v>57483.19</v>
      </c>
      <c r="D263" s="87"/>
    </row>
    <row r="264" spans="1:4" ht="13" x14ac:dyDescent="0.3">
      <c r="A264" s="59"/>
      <c r="B264" s="60" t="s">
        <v>1136</v>
      </c>
      <c r="C264" s="61">
        <v>13104.72</v>
      </c>
      <c r="D264" s="87"/>
    </row>
    <row r="265" spans="1:4" ht="13" x14ac:dyDescent="0.3">
      <c r="A265" s="59"/>
      <c r="B265" s="60" t="s">
        <v>1137</v>
      </c>
      <c r="C265" s="61">
        <v>117489.33</v>
      </c>
      <c r="D265" s="87"/>
    </row>
    <row r="266" spans="1:4" ht="13" x14ac:dyDescent="0.3">
      <c r="A266" s="59"/>
      <c r="B266" s="60" t="s">
        <v>1138</v>
      </c>
      <c r="C266" s="61">
        <v>116134.47</v>
      </c>
      <c r="D266" s="87"/>
    </row>
    <row r="267" spans="1:4" ht="13" x14ac:dyDescent="0.3">
      <c r="A267" s="59"/>
      <c r="B267" s="60" t="s">
        <v>1139</v>
      </c>
      <c r="C267" s="61">
        <v>67363.7</v>
      </c>
      <c r="D267" s="87"/>
    </row>
    <row r="268" spans="1:4" ht="13" x14ac:dyDescent="0.3">
      <c r="A268" s="59"/>
      <c r="B268" s="60" t="s">
        <v>1140</v>
      </c>
      <c r="C268" s="61">
        <v>69255.990000000005</v>
      </c>
      <c r="D268" s="87"/>
    </row>
    <row r="269" spans="1:4" ht="13" x14ac:dyDescent="0.3">
      <c r="A269" s="59"/>
      <c r="B269" s="60" t="s">
        <v>1141</v>
      </c>
      <c r="C269" s="61">
        <v>63817.8</v>
      </c>
      <c r="D269" s="87"/>
    </row>
    <row r="270" spans="1:4" ht="13" x14ac:dyDescent="0.3">
      <c r="A270" s="59"/>
      <c r="B270" s="60" t="s">
        <v>1142</v>
      </c>
      <c r="C270" s="61">
        <v>48073.13</v>
      </c>
      <c r="D270" s="87"/>
    </row>
    <row r="271" spans="1:4" ht="13" x14ac:dyDescent="0.3">
      <c r="A271" s="59"/>
      <c r="B271" s="60" t="s">
        <v>1143</v>
      </c>
      <c r="C271" s="61">
        <v>18158.98</v>
      </c>
      <c r="D271" s="87"/>
    </row>
    <row r="272" spans="1:4" ht="13" x14ac:dyDescent="0.3">
      <c r="A272" s="59"/>
      <c r="B272" s="60" t="s">
        <v>1144</v>
      </c>
      <c r="C272" s="61">
        <v>99581.24</v>
      </c>
      <c r="D272" s="104"/>
    </row>
    <row r="273" spans="1:4" ht="13" x14ac:dyDescent="0.3">
      <c r="A273" s="59"/>
      <c r="B273" s="60" t="s">
        <v>618</v>
      </c>
      <c r="C273" s="61">
        <v>42644.97</v>
      </c>
      <c r="D273" s="87"/>
    </row>
    <row r="274" spans="1:4" ht="13" x14ac:dyDescent="0.3">
      <c r="A274" s="59"/>
      <c r="B274" s="60" t="s">
        <v>1145</v>
      </c>
      <c r="C274" s="61">
        <v>85913.24</v>
      </c>
      <c r="D274" s="87"/>
    </row>
    <row r="275" spans="1:4" ht="13" x14ac:dyDescent="0.3">
      <c r="A275" s="59"/>
      <c r="B275" s="60" t="s">
        <v>1146</v>
      </c>
      <c r="C275" s="61">
        <v>21847.73</v>
      </c>
      <c r="D275" s="87"/>
    </row>
    <row r="276" spans="1:4" ht="13" x14ac:dyDescent="0.3">
      <c r="A276" s="59"/>
      <c r="B276" s="60" t="s">
        <v>1147</v>
      </c>
      <c r="C276" s="61">
        <v>33504.300000000003</v>
      </c>
      <c r="D276" s="87"/>
    </row>
    <row r="277" spans="1:4" ht="13" x14ac:dyDescent="0.3">
      <c r="A277" s="59"/>
      <c r="B277" s="60" t="s">
        <v>1148</v>
      </c>
      <c r="C277" s="61">
        <v>5752</v>
      </c>
      <c r="D277" s="87"/>
    </row>
    <row r="278" spans="1:4" ht="13" x14ac:dyDescent="0.3">
      <c r="A278" s="59"/>
      <c r="B278" s="60" t="s">
        <v>1149</v>
      </c>
      <c r="C278" s="61">
        <v>21280</v>
      </c>
      <c r="D278" s="87"/>
    </row>
    <row r="279" spans="1:4" ht="13" x14ac:dyDescent="0.3">
      <c r="A279" s="59"/>
      <c r="B279" s="60" t="s">
        <v>1150</v>
      </c>
      <c r="C279" s="61">
        <v>3249.75</v>
      </c>
      <c r="D279" s="87"/>
    </row>
    <row r="280" spans="1:4" ht="13" x14ac:dyDescent="0.3">
      <c r="A280" s="59"/>
      <c r="B280" s="60" t="s">
        <v>1151</v>
      </c>
      <c r="C280" s="61">
        <v>19648</v>
      </c>
      <c r="D280" s="87"/>
    </row>
    <row r="281" spans="1:4" ht="13" x14ac:dyDescent="0.3">
      <c r="A281" s="59"/>
      <c r="B281" s="60" t="s">
        <v>1152</v>
      </c>
      <c r="C281" s="61">
        <v>16200</v>
      </c>
      <c r="D281" s="87"/>
    </row>
    <row r="282" spans="1:4" ht="13" x14ac:dyDescent="0.3">
      <c r="A282" s="59"/>
      <c r="B282" s="60" t="s">
        <v>1153</v>
      </c>
      <c r="C282" s="61">
        <v>14606</v>
      </c>
      <c r="D282" s="87"/>
    </row>
    <row r="283" spans="1:4" ht="13" x14ac:dyDescent="0.3">
      <c r="A283" s="59"/>
      <c r="B283" s="60" t="s">
        <v>1154</v>
      </c>
      <c r="C283" s="61">
        <v>60314.400000000001</v>
      </c>
      <c r="D283" s="87"/>
    </row>
    <row r="284" spans="1:4" ht="13" x14ac:dyDescent="0.3">
      <c r="A284" s="59"/>
      <c r="B284" s="60" t="s">
        <v>1155</v>
      </c>
      <c r="C284" s="61">
        <v>46216.56</v>
      </c>
      <c r="D284" s="87"/>
    </row>
    <row r="285" spans="1:4" ht="13" x14ac:dyDescent="0.3">
      <c r="A285" s="59"/>
      <c r="B285" s="60" t="s">
        <v>1156</v>
      </c>
      <c r="C285" s="61">
        <v>60368.800000000003</v>
      </c>
      <c r="D285" s="87"/>
    </row>
    <row r="286" spans="1:4" ht="13" x14ac:dyDescent="0.3">
      <c r="A286" s="59"/>
      <c r="B286" s="60" t="s">
        <v>1157</v>
      </c>
      <c r="C286" s="67">
        <v>584</v>
      </c>
      <c r="D286" s="87"/>
    </row>
    <row r="287" spans="1:4" ht="13" x14ac:dyDescent="0.3">
      <c r="A287" s="59"/>
      <c r="B287" s="60" t="s">
        <v>1158</v>
      </c>
      <c r="C287" s="61">
        <v>68100</v>
      </c>
      <c r="D287" s="87"/>
    </row>
    <row r="288" spans="1:4" ht="13" x14ac:dyDescent="0.3">
      <c r="A288" s="59"/>
      <c r="B288" s="60" t="s">
        <v>1159</v>
      </c>
      <c r="C288" s="61">
        <v>19886.23</v>
      </c>
      <c r="D288" s="87"/>
    </row>
    <row r="289" spans="1:4" ht="13" x14ac:dyDescent="0.3">
      <c r="A289" s="59"/>
      <c r="B289" s="60" t="s">
        <v>1160</v>
      </c>
      <c r="C289" s="61">
        <v>99162</v>
      </c>
      <c r="D289" s="87"/>
    </row>
    <row r="290" spans="1:4" ht="13" x14ac:dyDescent="0.3">
      <c r="A290" s="59"/>
      <c r="B290" s="60" t="s">
        <v>1161</v>
      </c>
      <c r="C290" s="61">
        <v>49620</v>
      </c>
      <c r="D290" s="87"/>
    </row>
    <row r="291" spans="1:4" ht="13" x14ac:dyDescent="0.3">
      <c r="A291" s="59"/>
      <c r="B291" s="60" t="s">
        <v>1162</v>
      </c>
      <c r="C291" s="61">
        <v>12006</v>
      </c>
      <c r="D291" s="87"/>
    </row>
    <row r="292" spans="1:4" ht="13" x14ac:dyDescent="0.3">
      <c r="A292" s="59"/>
      <c r="B292" s="60" t="s">
        <v>1163</v>
      </c>
      <c r="C292" s="61">
        <v>15450</v>
      </c>
      <c r="D292" s="87"/>
    </row>
    <row r="293" spans="1:4" ht="13" x14ac:dyDescent="0.3">
      <c r="A293" s="59"/>
      <c r="B293" s="60" t="s">
        <v>1164</v>
      </c>
      <c r="C293" s="61">
        <v>12006</v>
      </c>
      <c r="D293" s="87"/>
    </row>
    <row r="294" spans="1:4" ht="13" x14ac:dyDescent="0.3">
      <c r="A294" s="59"/>
      <c r="B294" s="60" t="s">
        <v>1165</v>
      </c>
      <c r="C294" s="61">
        <v>3350</v>
      </c>
      <c r="D294" s="87"/>
    </row>
    <row r="295" spans="1:4" ht="13" x14ac:dyDescent="0.3">
      <c r="A295" s="59"/>
      <c r="B295" s="60" t="s">
        <v>1166</v>
      </c>
      <c r="C295" s="61">
        <v>5025</v>
      </c>
      <c r="D295" s="87"/>
    </row>
    <row r="296" spans="1:4" ht="13" x14ac:dyDescent="0.3">
      <c r="A296" s="59"/>
      <c r="B296" s="60" t="s">
        <v>1167</v>
      </c>
      <c r="C296" s="61">
        <v>3550</v>
      </c>
      <c r="D296" s="87"/>
    </row>
    <row r="297" spans="1:4" ht="13" x14ac:dyDescent="0.3">
      <c r="A297" s="59"/>
      <c r="B297" s="60" t="s">
        <v>1168</v>
      </c>
      <c r="C297" s="61">
        <v>4600</v>
      </c>
      <c r="D297" s="87"/>
    </row>
    <row r="298" spans="1:4" ht="13" x14ac:dyDescent="0.3">
      <c r="A298" s="59"/>
      <c r="B298" s="60" t="s">
        <v>1169</v>
      </c>
      <c r="C298" s="61">
        <v>12576</v>
      </c>
      <c r="D298" s="87"/>
    </row>
    <row r="299" spans="1:4" ht="13" x14ac:dyDescent="0.3">
      <c r="A299" s="59"/>
      <c r="B299" s="60" t="s">
        <v>1170</v>
      </c>
      <c r="C299" s="61">
        <v>10187.799999999999</v>
      </c>
      <c r="D299" s="87"/>
    </row>
    <row r="300" spans="1:4" ht="13" x14ac:dyDescent="0.3">
      <c r="A300" s="59"/>
      <c r="B300" s="60" t="s">
        <v>1171</v>
      </c>
      <c r="C300" s="61">
        <v>14894.5</v>
      </c>
      <c r="D300" s="87"/>
    </row>
    <row r="301" spans="1:4" ht="13" x14ac:dyDescent="0.3">
      <c r="A301" s="59"/>
      <c r="B301" s="60" t="s">
        <v>1172</v>
      </c>
      <c r="C301" s="61">
        <v>5315</v>
      </c>
      <c r="D301" s="93"/>
    </row>
    <row r="302" spans="1:4" ht="13" x14ac:dyDescent="0.3">
      <c r="A302" s="59"/>
      <c r="B302" s="60" t="s">
        <v>1173</v>
      </c>
      <c r="C302" s="61">
        <v>16750</v>
      </c>
      <c r="D302" s="86"/>
    </row>
    <row r="303" spans="1:4" ht="13" x14ac:dyDescent="0.3">
      <c r="A303" s="59"/>
      <c r="B303" s="60" t="s">
        <v>1174</v>
      </c>
      <c r="C303" s="61">
        <v>5900</v>
      </c>
      <c r="D303" s="87"/>
    </row>
    <row r="304" spans="1:4" ht="13" x14ac:dyDescent="0.3">
      <c r="A304" s="59"/>
      <c r="B304" s="60" t="s">
        <v>1175</v>
      </c>
      <c r="C304" s="61">
        <v>32900</v>
      </c>
      <c r="D304" s="87"/>
    </row>
    <row r="305" spans="1:4" ht="13" x14ac:dyDescent="0.3">
      <c r="A305" s="59"/>
      <c r="B305" s="60" t="s">
        <v>1176</v>
      </c>
      <c r="C305" s="61">
        <v>123700</v>
      </c>
      <c r="D305" s="87"/>
    </row>
    <row r="306" spans="1:4" ht="13" x14ac:dyDescent="0.3">
      <c r="A306" s="59"/>
      <c r="B306" s="60" t="s">
        <v>1177</v>
      </c>
      <c r="C306" s="61">
        <v>3549.75</v>
      </c>
      <c r="D306" s="87"/>
    </row>
    <row r="307" spans="1:4" ht="13" x14ac:dyDescent="0.3">
      <c r="A307" s="59"/>
      <c r="B307" s="60" t="s">
        <v>1178</v>
      </c>
      <c r="C307" s="61">
        <v>12600</v>
      </c>
      <c r="D307" s="87"/>
    </row>
    <row r="308" spans="1:4" ht="13" x14ac:dyDescent="0.3">
      <c r="A308" s="59"/>
      <c r="B308" s="60" t="s">
        <v>1179</v>
      </c>
      <c r="C308" s="61">
        <v>54550</v>
      </c>
      <c r="D308" s="87"/>
    </row>
    <row r="309" spans="1:4" ht="13" x14ac:dyDescent="0.3">
      <c r="A309" s="59"/>
      <c r="B309" s="60" t="s">
        <v>1180</v>
      </c>
      <c r="C309" s="61">
        <v>33586.800000000003</v>
      </c>
      <c r="D309" s="87"/>
    </row>
    <row r="310" spans="1:4" ht="13" x14ac:dyDescent="0.3">
      <c r="A310" s="59"/>
      <c r="B310" s="60" t="s">
        <v>1181</v>
      </c>
      <c r="C310" s="61">
        <v>11706</v>
      </c>
      <c r="D310" s="87"/>
    </row>
    <row r="311" spans="1:4" ht="13" x14ac:dyDescent="0.3">
      <c r="A311" s="59"/>
      <c r="B311" s="60" t="s">
        <v>1182</v>
      </c>
      <c r="C311" s="61">
        <v>20500</v>
      </c>
      <c r="D311" s="87"/>
    </row>
    <row r="312" spans="1:4" ht="13" x14ac:dyDescent="0.3">
      <c r="A312" s="59"/>
      <c r="B312" s="60" t="s">
        <v>1183</v>
      </c>
      <c r="C312" s="61">
        <v>39550</v>
      </c>
      <c r="D312" s="87"/>
    </row>
    <row r="313" spans="1:4" ht="13" x14ac:dyDescent="0.3">
      <c r="A313" s="59"/>
      <c r="B313" s="60" t="s">
        <v>1184</v>
      </c>
      <c r="C313" s="61">
        <v>11706</v>
      </c>
      <c r="D313" s="87"/>
    </row>
    <row r="314" spans="1:4" ht="13" x14ac:dyDescent="0.3">
      <c r="A314" s="59"/>
      <c r="B314" s="60" t="s">
        <v>1185</v>
      </c>
      <c r="C314" s="61">
        <v>3285</v>
      </c>
      <c r="D314" s="87"/>
    </row>
    <row r="315" spans="1:4" ht="13" x14ac:dyDescent="0.3">
      <c r="A315" s="59"/>
      <c r="B315" s="60" t="s">
        <v>1186</v>
      </c>
      <c r="C315" s="61">
        <v>59896</v>
      </c>
      <c r="D315" s="87"/>
    </row>
    <row r="316" spans="1:4" ht="13" x14ac:dyDescent="0.3">
      <c r="A316" s="59"/>
      <c r="B316" s="60" t="s">
        <v>1187</v>
      </c>
      <c r="C316" s="61">
        <v>51808.800000000003</v>
      </c>
      <c r="D316" s="87"/>
    </row>
    <row r="317" spans="1:4" ht="13" x14ac:dyDescent="0.3">
      <c r="A317" s="59"/>
      <c r="B317" s="60" t="s">
        <v>1188</v>
      </c>
      <c r="C317" s="61">
        <v>48440</v>
      </c>
      <c r="D317" s="87"/>
    </row>
    <row r="318" spans="1:4" ht="13" x14ac:dyDescent="0.3">
      <c r="A318" s="59"/>
      <c r="B318" s="60" t="s">
        <v>1189</v>
      </c>
      <c r="C318" s="61">
        <v>15416</v>
      </c>
      <c r="D318" s="87"/>
    </row>
    <row r="319" spans="1:4" ht="13" x14ac:dyDescent="0.3">
      <c r="A319" s="59"/>
      <c r="B319" s="60" t="s">
        <v>1190</v>
      </c>
      <c r="C319" s="61">
        <v>89152</v>
      </c>
      <c r="D319" s="87"/>
    </row>
    <row r="320" spans="1:4" ht="13" x14ac:dyDescent="0.3">
      <c r="A320" s="59"/>
      <c r="B320" s="60" t="s">
        <v>1191</v>
      </c>
      <c r="C320" s="61">
        <v>4160</v>
      </c>
      <c r="D320" s="87"/>
    </row>
    <row r="321" spans="1:4" ht="13" x14ac:dyDescent="0.3">
      <c r="A321" s="59"/>
      <c r="B321" s="60" t="s">
        <v>1192</v>
      </c>
      <c r="C321" s="61">
        <v>69976</v>
      </c>
      <c r="D321" s="87"/>
    </row>
    <row r="322" spans="1:4" ht="13" x14ac:dyDescent="0.3">
      <c r="A322" s="59"/>
      <c r="B322" s="60" t="s">
        <v>1193</v>
      </c>
      <c r="C322" s="61">
        <v>3840</v>
      </c>
      <c r="D322" s="87"/>
    </row>
    <row r="323" spans="1:4" ht="13" x14ac:dyDescent="0.3">
      <c r="A323" s="59"/>
      <c r="B323" s="60" t="s">
        <v>1194</v>
      </c>
      <c r="C323" s="61">
        <v>7596</v>
      </c>
      <c r="D323" s="87"/>
    </row>
    <row r="324" spans="1:4" ht="13" x14ac:dyDescent="0.3">
      <c r="A324" s="59"/>
      <c r="B324" s="60" t="s">
        <v>1195</v>
      </c>
      <c r="C324" s="61">
        <v>105000</v>
      </c>
      <c r="D324" s="87"/>
    </row>
    <row r="325" spans="1:4" ht="13" x14ac:dyDescent="0.3">
      <c r="A325" s="59"/>
      <c r="B325" s="60" t="s">
        <v>1196</v>
      </c>
      <c r="C325" s="61">
        <v>36236.589999999997</v>
      </c>
      <c r="D325" s="87"/>
    </row>
    <row r="326" spans="1:4" ht="13" x14ac:dyDescent="0.3">
      <c r="A326" s="59"/>
      <c r="B326" s="60" t="s">
        <v>1197</v>
      </c>
      <c r="C326" s="61">
        <v>35100</v>
      </c>
      <c r="D326" s="87"/>
    </row>
    <row r="327" spans="1:4" ht="13" x14ac:dyDescent="0.3">
      <c r="A327" s="59"/>
      <c r="B327" s="60" t="s">
        <v>1198</v>
      </c>
      <c r="C327" s="61">
        <v>53100</v>
      </c>
      <c r="D327" s="87"/>
    </row>
    <row r="328" spans="1:4" ht="13" x14ac:dyDescent="0.3">
      <c r="A328" s="59"/>
      <c r="B328" s="60" t="s">
        <v>1199</v>
      </c>
      <c r="C328" s="61">
        <v>19064.599999999999</v>
      </c>
      <c r="D328" s="87"/>
    </row>
    <row r="329" spans="1:4" ht="13" x14ac:dyDescent="0.3">
      <c r="A329" s="59"/>
      <c r="B329" s="60" t="s">
        <v>1200</v>
      </c>
      <c r="C329" s="61">
        <v>6318.31</v>
      </c>
      <c r="D329" s="87"/>
    </row>
    <row r="330" spans="1:4" ht="13" x14ac:dyDescent="0.3">
      <c r="A330" s="59"/>
      <c r="B330" s="60" t="s">
        <v>1201</v>
      </c>
      <c r="C330" s="61">
        <v>3800.32</v>
      </c>
      <c r="D330" s="87"/>
    </row>
    <row r="331" spans="1:4" ht="13" x14ac:dyDescent="0.3">
      <c r="A331" s="59"/>
      <c r="B331" s="60" t="s">
        <v>1202</v>
      </c>
      <c r="C331" s="61">
        <v>5329.85</v>
      </c>
      <c r="D331" s="87"/>
    </row>
    <row r="332" spans="1:4" ht="13" x14ac:dyDescent="0.3">
      <c r="A332" s="59"/>
      <c r="B332" s="60" t="s">
        <v>1203</v>
      </c>
      <c r="C332" s="61">
        <v>19500</v>
      </c>
      <c r="D332" s="87"/>
    </row>
    <row r="333" spans="1:4" ht="13" x14ac:dyDescent="0.3">
      <c r="A333" s="59"/>
      <c r="B333" s="60" t="s">
        <v>1204</v>
      </c>
      <c r="C333" s="61">
        <v>2648.99</v>
      </c>
      <c r="D333" s="87"/>
    </row>
    <row r="334" spans="1:4" ht="13" x14ac:dyDescent="0.3">
      <c r="A334" s="59"/>
      <c r="B334" s="60" t="s">
        <v>1205</v>
      </c>
      <c r="C334" s="61">
        <v>17285.75</v>
      </c>
      <c r="D334" s="87"/>
    </row>
    <row r="335" spans="1:4" ht="13" x14ac:dyDescent="0.3">
      <c r="A335" s="59"/>
      <c r="B335" s="60" t="s">
        <v>1206</v>
      </c>
      <c r="C335" s="67">
        <v>400</v>
      </c>
      <c r="D335" s="87"/>
    </row>
    <row r="336" spans="1:4" ht="13" x14ac:dyDescent="0.3">
      <c r="A336" s="59"/>
      <c r="B336" s="60" t="s">
        <v>1207</v>
      </c>
      <c r="C336" s="61">
        <v>4995</v>
      </c>
      <c r="D336" s="87"/>
    </row>
    <row r="337" spans="1:4" ht="13" x14ac:dyDescent="0.3">
      <c r="A337" s="59"/>
      <c r="B337" s="60" t="s">
        <v>1208</v>
      </c>
      <c r="C337" s="61">
        <v>12168.53</v>
      </c>
      <c r="D337" s="87"/>
    </row>
    <row r="338" spans="1:4" ht="13" x14ac:dyDescent="0.3">
      <c r="A338" s="59"/>
      <c r="B338" s="60" t="s">
        <v>1209</v>
      </c>
      <c r="C338" s="67">
        <v>151</v>
      </c>
      <c r="D338" s="87"/>
    </row>
    <row r="339" spans="1:4" ht="13" x14ac:dyDescent="0.3">
      <c r="A339" s="59"/>
      <c r="B339" s="60" t="s">
        <v>1210</v>
      </c>
      <c r="C339" s="61">
        <v>14345</v>
      </c>
      <c r="D339" s="87"/>
    </row>
    <row r="340" spans="1:4" ht="13" x14ac:dyDescent="0.3">
      <c r="A340" s="59"/>
      <c r="B340" s="60" t="s">
        <v>1211</v>
      </c>
      <c r="C340" s="61">
        <v>23600</v>
      </c>
      <c r="D340" s="87"/>
    </row>
    <row r="341" spans="1:4" ht="13" x14ac:dyDescent="0.3">
      <c r="A341" s="59"/>
      <c r="B341" s="60" t="s">
        <v>1212</v>
      </c>
      <c r="C341" s="61">
        <v>43932.9</v>
      </c>
      <c r="D341" s="104"/>
    </row>
    <row r="342" spans="1:4" ht="13" x14ac:dyDescent="0.3">
      <c r="A342" s="59"/>
      <c r="B342" s="60" t="s">
        <v>1213</v>
      </c>
      <c r="C342" s="61">
        <v>18842.14</v>
      </c>
      <c r="D342" s="87"/>
    </row>
    <row r="343" spans="1:4" ht="13" x14ac:dyDescent="0.3">
      <c r="A343" s="59"/>
      <c r="B343" s="60" t="s">
        <v>1214</v>
      </c>
      <c r="C343" s="61">
        <v>11940</v>
      </c>
      <c r="D343" s="87"/>
    </row>
    <row r="344" spans="1:4" ht="13" x14ac:dyDescent="0.3">
      <c r="A344" s="59"/>
      <c r="B344" s="60" t="s">
        <v>1215</v>
      </c>
      <c r="C344" s="61">
        <v>15306</v>
      </c>
      <c r="D344" s="87"/>
    </row>
    <row r="345" spans="1:4" ht="13" x14ac:dyDescent="0.3">
      <c r="A345" s="59"/>
      <c r="B345" s="60" t="s">
        <v>1216</v>
      </c>
      <c r="C345" s="61">
        <v>9250</v>
      </c>
      <c r="D345" s="87"/>
    </row>
    <row r="346" spans="1:4" ht="13" x14ac:dyDescent="0.3">
      <c r="A346" s="59"/>
      <c r="B346" s="60" t="s">
        <v>1217</v>
      </c>
      <c r="C346" s="61">
        <v>16106</v>
      </c>
      <c r="D346" s="87"/>
    </row>
    <row r="347" spans="1:4" ht="13" x14ac:dyDescent="0.3">
      <c r="A347" s="59"/>
      <c r="B347" s="60" t="s">
        <v>1218</v>
      </c>
      <c r="C347" s="61">
        <v>15306</v>
      </c>
      <c r="D347" s="87"/>
    </row>
    <row r="348" spans="1:4" ht="13" x14ac:dyDescent="0.3">
      <c r="A348" s="59"/>
      <c r="B348" s="60" t="s">
        <v>1219</v>
      </c>
      <c r="C348" s="61">
        <v>17015</v>
      </c>
      <c r="D348" s="87"/>
    </row>
    <row r="349" spans="1:4" ht="13" x14ac:dyDescent="0.3">
      <c r="A349" s="59"/>
      <c r="B349" s="60" t="s">
        <v>1220</v>
      </c>
      <c r="C349" s="61">
        <v>15306</v>
      </c>
      <c r="D349" s="87"/>
    </row>
    <row r="350" spans="1:4" ht="13" x14ac:dyDescent="0.3">
      <c r="A350" s="59"/>
      <c r="B350" s="60" t="s">
        <v>1221</v>
      </c>
      <c r="C350" s="61">
        <v>15606</v>
      </c>
      <c r="D350" s="87"/>
    </row>
    <row r="351" spans="1:4" ht="13" x14ac:dyDescent="0.3">
      <c r="A351" s="59"/>
      <c r="B351" s="60" t="s">
        <v>1222</v>
      </c>
      <c r="C351" s="61">
        <v>9606</v>
      </c>
      <c r="D351" s="87"/>
    </row>
    <row r="352" spans="1:4" ht="13" x14ac:dyDescent="0.3">
      <c r="A352" s="59"/>
      <c r="B352" s="60" t="s">
        <v>1223</v>
      </c>
      <c r="C352" s="61">
        <v>22150</v>
      </c>
      <c r="D352" s="87"/>
    </row>
    <row r="353" spans="1:4" ht="13" x14ac:dyDescent="0.3">
      <c r="A353" s="59"/>
      <c r="B353" s="60" t="s">
        <v>1224</v>
      </c>
      <c r="C353" s="61">
        <v>19415</v>
      </c>
      <c r="D353" s="87"/>
    </row>
    <row r="354" spans="1:4" ht="13" x14ac:dyDescent="0.3">
      <c r="A354" s="59"/>
      <c r="B354" s="60" t="s">
        <v>1225</v>
      </c>
      <c r="C354" s="61">
        <v>34405</v>
      </c>
      <c r="D354" s="87"/>
    </row>
    <row r="355" spans="1:4" ht="13" x14ac:dyDescent="0.3">
      <c r="A355" s="59"/>
      <c r="B355" s="60" t="s">
        <v>1226</v>
      </c>
      <c r="C355" s="61">
        <v>25406</v>
      </c>
      <c r="D355" s="87"/>
    </row>
    <row r="356" spans="1:4" ht="13" x14ac:dyDescent="0.3">
      <c r="A356" s="59"/>
      <c r="B356" s="60" t="s">
        <v>1227</v>
      </c>
      <c r="C356" s="61">
        <v>30006</v>
      </c>
      <c r="D356" s="87"/>
    </row>
    <row r="357" spans="1:4" ht="13" x14ac:dyDescent="0.3">
      <c r="A357" s="59"/>
      <c r="B357" s="60" t="s">
        <v>1228</v>
      </c>
      <c r="C357" s="61">
        <v>33006</v>
      </c>
      <c r="D357" s="87"/>
    </row>
    <row r="358" spans="1:4" ht="13" x14ac:dyDescent="0.3">
      <c r="A358" s="59"/>
      <c r="B358" s="60" t="s">
        <v>1229</v>
      </c>
      <c r="C358" s="61">
        <v>13106</v>
      </c>
      <c r="D358" s="87"/>
    </row>
    <row r="359" spans="1:4" ht="13" x14ac:dyDescent="0.3">
      <c r="A359" s="59"/>
      <c r="B359" s="60" t="s">
        <v>1230</v>
      </c>
      <c r="C359" s="61">
        <v>20106</v>
      </c>
      <c r="D359" s="87"/>
    </row>
    <row r="360" spans="1:4" ht="13" x14ac:dyDescent="0.3">
      <c r="A360" s="59"/>
      <c r="B360" s="60" t="s">
        <v>1231</v>
      </c>
      <c r="C360" s="61">
        <v>17106</v>
      </c>
      <c r="D360" s="87"/>
    </row>
    <row r="361" spans="1:4" ht="13" x14ac:dyDescent="0.3">
      <c r="A361" s="59"/>
      <c r="B361" s="60" t="s">
        <v>1232</v>
      </c>
      <c r="C361" s="61">
        <v>51547.91</v>
      </c>
      <c r="D361" s="87"/>
    </row>
    <row r="362" spans="1:4" ht="13" x14ac:dyDescent="0.3">
      <c r="A362" s="59"/>
      <c r="B362" s="60" t="s">
        <v>1233</v>
      </c>
      <c r="C362" s="61">
        <v>20106</v>
      </c>
      <c r="D362" s="93"/>
    </row>
    <row r="363" spans="1:4" ht="13" x14ac:dyDescent="0.3">
      <c r="A363" s="59"/>
      <c r="B363" s="60" t="s">
        <v>1234</v>
      </c>
      <c r="C363" s="61">
        <v>16888.599999999999</v>
      </c>
      <c r="D363" s="86"/>
    </row>
    <row r="364" spans="1:4" ht="13" x14ac:dyDescent="0.3">
      <c r="A364" s="59"/>
      <c r="B364" s="60" t="s">
        <v>1235</v>
      </c>
      <c r="C364" s="61">
        <v>21464.6</v>
      </c>
      <c r="D364" s="87"/>
    </row>
    <row r="365" spans="1:4" ht="13" x14ac:dyDescent="0.3">
      <c r="A365" s="59"/>
      <c r="B365" s="60" t="s">
        <v>1236</v>
      </c>
      <c r="C365" s="61">
        <v>21006</v>
      </c>
      <c r="D365" s="87"/>
    </row>
    <row r="366" spans="1:4" ht="13" x14ac:dyDescent="0.3">
      <c r="A366" s="59"/>
      <c r="B366" s="60" t="s">
        <v>1237</v>
      </c>
      <c r="C366" s="61">
        <v>16200</v>
      </c>
      <c r="D366" s="87"/>
    </row>
    <row r="367" spans="1:4" ht="13" x14ac:dyDescent="0.3">
      <c r="A367" s="59"/>
      <c r="B367" s="60" t="s">
        <v>1238</v>
      </c>
      <c r="C367" s="61">
        <v>19064.599999999999</v>
      </c>
      <c r="D367" s="87"/>
    </row>
    <row r="368" spans="1:4" ht="13" x14ac:dyDescent="0.3">
      <c r="A368" s="59"/>
      <c r="B368" s="60" t="s">
        <v>1239</v>
      </c>
      <c r="C368" s="61">
        <v>27534.26</v>
      </c>
      <c r="D368" s="87"/>
    </row>
    <row r="369" spans="1:4" ht="13" x14ac:dyDescent="0.3">
      <c r="A369" s="59"/>
      <c r="B369" s="60" t="s">
        <v>1240</v>
      </c>
      <c r="C369" s="61">
        <v>14270</v>
      </c>
      <c r="D369" s="87"/>
    </row>
    <row r="370" spans="1:4" ht="13" x14ac:dyDescent="0.3">
      <c r="A370" s="59"/>
      <c r="B370" s="60" t="s">
        <v>1241</v>
      </c>
      <c r="C370" s="61">
        <v>19300</v>
      </c>
      <c r="D370" s="87"/>
    </row>
    <row r="371" spans="1:4" ht="13" x14ac:dyDescent="0.3">
      <c r="A371" s="59"/>
      <c r="B371" s="60" t="s">
        <v>1242</v>
      </c>
      <c r="C371" s="61">
        <v>16200</v>
      </c>
      <c r="D371" s="87"/>
    </row>
    <row r="372" spans="1:4" ht="13" x14ac:dyDescent="0.3">
      <c r="A372" s="59"/>
      <c r="B372" s="60" t="s">
        <v>1243</v>
      </c>
      <c r="C372" s="61">
        <v>17258</v>
      </c>
      <c r="D372" s="87"/>
    </row>
    <row r="373" spans="1:4" ht="13" x14ac:dyDescent="0.3">
      <c r="A373" s="59"/>
      <c r="B373" s="60" t="s">
        <v>1244</v>
      </c>
      <c r="C373" s="61">
        <v>17900</v>
      </c>
      <c r="D373" s="87"/>
    </row>
    <row r="374" spans="1:4" ht="13" x14ac:dyDescent="0.3">
      <c r="A374" s="59"/>
      <c r="B374" s="60" t="s">
        <v>1245</v>
      </c>
      <c r="C374" s="61">
        <v>22664.6</v>
      </c>
      <c r="D374" s="90"/>
    </row>
    <row r="375" spans="1:4" ht="13" x14ac:dyDescent="0.3">
      <c r="A375" s="59"/>
      <c r="B375" s="60" t="s">
        <v>1246</v>
      </c>
      <c r="C375" s="61">
        <v>35106</v>
      </c>
      <c r="D375" s="87"/>
    </row>
    <row r="376" spans="1:4" ht="13" x14ac:dyDescent="0.3">
      <c r="A376" s="59"/>
      <c r="B376" s="60" t="s">
        <v>1247</v>
      </c>
      <c r="C376" s="61">
        <v>33935</v>
      </c>
      <c r="D376" s="87"/>
    </row>
    <row r="377" spans="1:4" ht="13" x14ac:dyDescent="0.3">
      <c r="A377" s="59"/>
      <c r="B377" s="60" t="s">
        <v>1248</v>
      </c>
      <c r="C377" s="61">
        <v>20900</v>
      </c>
      <c r="D377" s="87"/>
    </row>
    <row r="378" spans="1:4" ht="13" x14ac:dyDescent="0.3">
      <c r="A378" s="59"/>
      <c r="B378" s="60" t="s">
        <v>1249</v>
      </c>
      <c r="C378" s="61">
        <v>19400</v>
      </c>
      <c r="D378" s="87"/>
    </row>
    <row r="379" spans="1:4" ht="13" x14ac:dyDescent="0.3">
      <c r="A379" s="59"/>
      <c r="B379" s="60" t="s">
        <v>1250</v>
      </c>
      <c r="C379" s="61">
        <v>19853</v>
      </c>
      <c r="D379" s="87"/>
    </row>
    <row r="380" spans="1:4" ht="13" x14ac:dyDescent="0.3">
      <c r="A380" s="59"/>
      <c r="B380" s="60" t="s">
        <v>1251</v>
      </c>
      <c r="C380" s="61">
        <v>20053.599999999999</v>
      </c>
      <c r="D380" s="87"/>
    </row>
    <row r="381" spans="1:4" ht="13" x14ac:dyDescent="0.3">
      <c r="A381" s="59"/>
      <c r="B381" s="60" t="s">
        <v>1252</v>
      </c>
      <c r="C381" s="61">
        <v>22150</v>
      </c>
      <c r="D381" s="87"/>
    </row>
    <row r="382" spans="1:4" ht="13" x14ac:dyDescent="0.3">
      <c r="A382" s="59"/>
      <c r="B382" s="60" t="s">
        <v>1253</v>
      </c>
      <c r="C382" s="61">
        <v>49052</v>
      </c>
      <c r="D382" s="87"/>
    </row>
    <row r="383" spans="1:4" ht="13" x14ac:dyDescent="0.3">
      <c r="A383" s="59"/>
      <c r="B383" s="60" t="s">
        <v>1254</v>
      </c>
      <c r="C383" s="61">
        <v>1439.29</v>
      </c>
      <c r="D383" s="87"/>
    </row>
    <row r="384" spans="1:4" ht="13" x14ac:dyDescent="0.3">
      <c r="A384" s="59"/>
      <c r="B384" s="60" t="s">
        <v>1255</v>
      </c>
      <c r="C384" s="61">
        <v>7683999.3200000003</v>
      </c>
      <c r="D384" s="87"/>
    </row>
    <row r="385" spans="1:4" ht="12.75" customHeight="1" x14ac:dyDescent="0.3">
      <c r="A385" s="120" t="s">
        <v>873</v>
      </c>
      <c r="B385" s="121"/>
      <c r="C385" s="64">
        <f>SUM(C386:C406)</f>
        <v>29987442.23</v>
      </c>
      <c r="D385" s="87"/>
    </row>
    <row r="386" spans="1:4" ht="13" x14ac:dyDescent="0.3">
      <c r="A386" s="59"/>
      <c r="B386" s="68" t="s">
        <v>1258</v>
      </c>
      <c r="C386" s="61">
        <v>58009.26</v>
      </c>
      <c r="D386" s="87"/>
    </row>
    <row r="387" spans="1:4" ht="13" x14ac:dyDescent="0.3">
      <c r="A387" s="59"/>
      <c r="B387" s="68" t="s">
        <v>1277</v>
      </c>
      <c r="C387" s="61">
        <v>168820.66</v>
      </c>
      <c r="D387" s="87"/>
    </row>
    <row r="388" spans="1:4" ht="13" x14ac:dyDescent="0.3">
      <c r="A388" s="59"/>
      <c r="B388" s="68" t="s">
        <v>1259</v>
      </c>
      <c r="C388" s="61">
        <v>61000</v>
      </c>
      <c r="D388" s="87"/>
    </row>
    <row r="389" spans="1:4" ht="13" x14ac:dyDescent="0.3">
      <c r="A389" s="59"/>
      <c r="B389" s="68" t="s">
        <v>1276</v>
      </c>
      <c r="C389" s="61">
        <v>377724.25</v>
      </c>
      <c r="D389" s="87"/>
    </row>
    <row r="390" spans="1:4" ht="13" x14ac:dyDescent="0.3">
      <c r="A390" s="59"/>
      <c r="B390" s="68" t="s">
        <v>1275</v>
      </c>
      <c r="C390" s="61">
        <v>62728.13</v>
      </c>
      <c r="D390" s="87"/>
    </row>
    <row r="391" spans="1:4" ht="13" x14ac:dyDescent="0.3">
      <c r="A391" s="59"/>
      <c r="B391" s="68" t="s">
        <v>1260</v>
      </c>
      <c r="C391" s="61">
        <v>168865.95</v>
      </c>
      <c r="D391" s="87"/>
    </row>
    <row r="392" spans="1:4" ht="13" x14ac:dyDescent="0.3">
      <c r="A392" s="59"/>
      <c r="B392" s="68" t="s">
        <v>1261</v>
      </c>
      <c r="C392" s="61">
        <v>794956.92</v>
      </c>
      <c r="D392" s="87"/>
    </row>
    <row r="393" spans="1:4" ht="13" x14ac:dyDescent="0.3">
      <c r="A393" s="59"/>
      <c r="B393" s="68" t="s">
        <v>1262</v>
      </c>
      <c r="C393" s="61">
        <v>863539.19999999995</v>
      </c>
      <c r="D393" s="87"/>
    </row>
    <row r="394" spans="1:4" ht="13" x14ac:dyDescent="0.3">
      <c r="A394" s="59"/>
      <c r="B394" s="68" t="s">
        <v>1263</v>
      </c>
      <c r="C394" s="61">
        <v>57180.85</v>
      </c>
      <c r="D394" s="87"/>
    </row>
    <row r="395" spans="1:4" ht="13" x14ac:dyDescent="0.3">
      <c r="A395" s="59"/>
      <c r="B395" s="68" t="s">
        <v>1264</v>
      </c>
      <c r="C395" s="61">
        <v>47438.080000000002</v>
      </c>
      <c r="D395" s="87"/>
    </row>
    <row r="396" spans="1:4" ht="13" x14ac:dyDescent="0.3">
      <c r="A396" s="59"/>
      <c r="B396" s="68" t="s">
        <v>1265</v>
      </c>
      <c r="C396" s="61">
        <v>4760146.3</v>
      </c>
      <c r="D396" s="87"/>
    </row>
    <row r="397" spans="1:4" ht="13" x14ac:dyDescent="0.3">
      <c r="A397" s="59"/>
      <c r="B397" s="68" t="s">
        <v>1266</v>
      </c>
      <c r="C397" s="61">
        <v>1471226.08</v>
      </c>
      <c r="D397" s="87"/>
    </row>
    <row r="398" spans="1:4" ht="13" x14ac:dyDescent="0.3">
      <c r="A398" s="59"/>
      <c r="B398" s="68" t="s">
        <v>1267</v>
      </c>
      <c r="C398" s="61">
        <v>244509.41</v>
      </c>
      <c r="D398" s="87"/>
    </row>
    <row r="399" spans="1:4" ht="13" x14ac:dyDescent="0.3">
      <c r="A399" s="59"/>
      <c r="B399" s="68" t="s">
        <v>1268</v>
      </c>
      <c r="C399" s="61">
        <v>2003805.4</v>
      </c>
      <c r="D399" s="87"/>
    </row>
    <row r="400" spans="1:4" ht="13" x14ac:dyDescent="0.3">
      <c r="A400" s="59"/>
      <c r="B400" s="68" t="s">
        <v>1269</v>
      </c>
      <c r="C400" s="61">
        <v>318047</v>
      </c>
      <c r="D400" s="87"/>
    </row>
    <row r="401" spans="1:4" ht="13" x14ac:dyDescent="0.3">
      <c r="A401" s="59"/>
      <c r="B401" s="68" t="s">
        <v>1274</v>
      </c>
      <c r="C401" s="61">
        <v>200000</v>
      </c>
      <c r="D401" s="87"/>
    </row>
    <row r="402" spans="1:4" ht="13" x14ac:dyDescent="0.3">
      <c r="A402" s="59"/>
      <c r="B402" s="68" t="s">
        <v>1270</v>
      </c>
      <c r="C402" s="61">
        <v>12150000</v>
      </c>
      <c r="D402" s="87"/>
    </row>
    <row r="403" spans="1:4" ht="13" x14ac:dyDescent="0.3">
      <c r="A403" s="59"/>
      <c r="B403" s="68" t="s">
        <v>1272</v>
      </c>
      <c r="C403" s="61">
        <v>1230694</v>
      </c>
      <c r="D403" s="87"/>
    </row>
    <row r="404" spans="1:4" ht="13" x14ac:dyDescent="0.3">
      <c r="A404" s="59"/>
      <c r="B404" s="68" t="s">
        <v>1273</v>
      </c>
      <c r="C404" s="61">
        <v>921260.31</v>
      </c>
      <c r="D404" s="87"/>
    </row>
    <row r="405" spans="1:4" ht="13" x14ac:dyDescent="0.3">
      <c r="A405" s="59"/>
      <c r="B405" s="68" t="s">
        <v>1271</v>
      </c>
      <c r="C405" s="61">
        <v>3791987.23</v>
      </c>
      <c r="D405" s="87"/>
    </row>
    <row r="406" spans="1:4" ht="13" x14ac:dyDescent="0.3">
      <c r="A406" s="59"/>
      <c r="B406" s="68" t="s">
        <v>1259</v>
      </c>
      <c r="C406" s="61">
        <v>235503.2</v>
      </c>
      <c r="D406" s="87"/>
    </row>
    <row r="407" spans="1:4" ht="13" x14ac:dyDescent="0.3">
      <c r="A407" s="59"/>
      <c r="B407" s="68"/>
      <c r="C407" s="69">
        <f>SUM(C253+C249+C237+C229+C117+C385)</f>
        <v>123925283.03999999</v>
      </c>
      <c r="D407" s="87"/>
    </row>
    <row r="408" spans="1:4" ht="13" x14ac:dyDescent="0.3">
      <c r="A408" s="73" t="s">
        <v>1368</v>
      </c>
      <c r="B408" s="74"/>
      <c r="C408" s="75"/>
      <c r="D408" s="87"/>
    </row>
    <row r="409" spans="1:4" ht="13" x14ac:dyDescent="0.3">
      <c r="A409" s="133" t="s">
        <v>1369</v>
      </c>
      <c r="B409" s="134"/>
      <c r="C409" s="135"/>
      <c r="D409" s="87"/>
    </row>
    <row r="410" spans="1:4" ht="12.75" customHeight="1" x14ac:dyDescent="0.3">
      <c r="A410" s="120" t="s">
        <v>871</v>
      </c>
      <c r="B410" s="121"/>
      <c r="C410" s="64">
        <f>SUM(C411:C413)</f>
        <v>4488300041.1299992</v>
      </c>
      <c r="D410" s="104"/>
    </row>
    <row r="411" spans="1:4" ht="13" x14ac:dyDescent="0.3">
      <c r="A411" s="59"/>
      <c r="B411" s="60" t="s">
        <v>791</v>
      </c>
      <c r="C411" s="61">
        <v>2553733368.4899998</v>
      </c>
      <c r="D411" s="87"/>
    </row>
    <row r="412" spans="1:4" ht="13" x14ac:dyDescent="0.3">
      <c r="A412" s="59"/>
      <c r="B412" s="60" t="s">
        <v>636</v>
      </c>
      <c r="C412" s="61">
        <v>276304650.02999997</v>
      </c>
      <c r="D412" s="87"/>
    </row>
    <row r="413" spans="1:4" ht="13" x14ac:dyDescent="0.3">
      <c r="A413" s="59"/>
      <c r="B413" s="60" t="s">
        <v>792</v>
      </c>
      <c r="C413" s="61">
        <v>1658262022.6099999</v>
      </c>
      <c r="D413" s="87"/>
    </row>
    <row r="414" spans="1:4" ht="12.75" customHeight="1" x14ac:dyDescent="0.3">
      <c r="A414" s="120" t="s">
        <v>872</v>
      </c>
      <c r="B414" s="121"/>
      <c r="C414" s="64">
        <f>SUM(C415:C434)</f>
        <v>926947036.95000005</v>
      </c>
      <c r="D414" s="87"/>
    </row>
    <row r="415" spans="1:4" ht="13" x14ac:dyDescent="0.3">
      <c r="A415" s="59"/>
      <c r="B415" s="60" t="s">
        <v>793</v>
      </c>
      <c r="C415" s="61">
        <v>29495898.199999999</v>
      </c>
      <c r="D415" s="87"/>
    </row>
    <row r="416" spans="1:4" ht="13" x14ac:dyDescent="0.3">
      <c r="A416" s="59"/>
      <c r="B416" s="60" t="s">
        <v>794</v>
      </c>
      <c r="C416" s="61">
        <v>6263569.3499999996</v>
      </c>
      <c r="D416" s="87"/>
    </row>
    <row r="417" spans="1:4" ht="13" x14ac:dyDescent="0.3">
      <c r="A417" s="59"/>
      <c r="B417" s="60" t="s">
        <v>795</v>
      </c>
      <c r="C417" s="61">
        <v>3459</v>
      </c>
      <c r="D417" s="87"/>
    </row>
    <row r="418" spans="1:4" ht="13" x14ac:dyDescent="0.3">
      <c r="A418" s="59"/>
      <c r="B418" s="60" t="s">
        <v>796</v>
      </c>
      <c r="C418" s="61">
        <v>3055363.08</v>
      </c>
      <c r="D418" s="87"/>
    </row>
    <row r="419" spans="1:4" ht="13" x14ac:dyDescent="0.3">
      <c r="A419" s="59"/>
      <c r="B419" s="60" t="s">
        <v>637</v>
      </c>
      <c r="C419" s="61">
        <v>71993449.450000003</v>
      </c>
      <c r="D419" s="87"/>
    </row>
    <row r="420" spans="1:4" ht="13" x14ac:dyDescent="0.3">
      <c r="A420" s="59"/>
      <c r="B420" s="60" t="s">
        <v>797</v>
      </c>
      <c r="C420" s="61">
        <v>69486626.319999993</v>
      </c>
      <c r="D420" s="87"/>
    </row>
    <row r="421" spans="1:4" ht="13" x14ac:dyDescent="0.3">
      <c r="A421" s="59"/>
      <c r="B421" s="60" t="s">
        <v>638</v>
      </c>
      <c r="C421" s="61">
        <v>4087495.15</v>
      </c>
      <c r="D421" s="87"/>
    </row>
    <row r="422" spans="1:4" ht="13" x14ac:dyDescent="0.3">
      <c r="A422" s="59"/>
      <c r="B422" s="60" t="s">
        <v>798</v>
      </c>
      <c r="C422" s="61">
        <v>1289914.94</v>
      </c>
      <c r="D422" s="93"/>
    </row>
    <row r="423" spans="1:4" ht="13" x14ac:dyDescent="0.3">
      <c r="A423" s="59"/>
      <c r="B423" s="60" t="s">
        <v>799</v>
      </c>
      <c r="C423" s="61">
        <v>993276.45</v>
      </c>
      <c r="D423" s="86"/>
    </row>
    <row r="424" spans="1:4" ht="13" x14ac:dyDescent="0.3">
      <c r="A424" s="59"/>
      <c r="B424" s="60" t="s">
        <v>800</v>
      </c>
      <c r="C424" s="61">
        <v>345579.45</v>
      </c>
      <c r="D424" s="87"/>
    </row>
    <row r="425" spans="1:4" ht="13" x14ac:dyDescent="0.3">
      <c r="A425" s="59"/>
      <c r="B425" s="60" t="s">
        <v>801</v>
      </c>
      <c r="C425" s="61">
        <v>-6233902.6299999999</v>
      </c>
      <c r="D425" s="87"/>
    </row>
    <row r="426" spans="1:4" ht="13" x14ac:dyDescent="0.3">
      <c r="A426" s="59"/>
      <c r="B426" s="60" t="s">
        <v>802</v>
      </c>
      <c r="C426" s="61">
        <v>643971.22</v>
      </c>
      <c r="D426" s="87"/>
    </row>
    <row r="427" spans="1:4" ht="13" x14ac:dyDescent="0.3">
      <c r="A427" s="59"/>
      <c r="B427" s="60" t="s">
        <v>803</v>
      </c>
      <c r="C427" s="61">
        <v>502033805.75</v>
      </c>
      <c r="D427" s="87"/>
    </row>
    <row r="428" spans="1:4" ht="13" x14ac:dyDescent="0.3">
      <c r="A428" s="59"/>
      <c r="B428" s="60" t="s">
        <v>804</v>
      </c>
      <c r="C428" s="61">
        <v>64863940.549999997</v>
      </c>
      <c r="D428" s="87"/>
    </row>
    <row r="429" spans="1:4" ht="13" x14ac:dyDescent="0.3">
      <c r="A429" s="59"/>
      <c r="B429" s="60" t="s">
        <v>805</v>
      </c>
      <c r="C429" s="61">
        <v>2612571.02</v>
      </c>
      <c r="D429" s="87"/>
    </row>
    <row r="430" spans="1:4" ht="13" x14ac:dyDescent="0.3">
      <c r="A430" s="59"/>
      <c r="B430" s="60" t="s">
        <v>806</v>
      </c>
      <c r="C430" s="61">
        <v>34170652.07</v>
      </c>
      <c r="D430" s="87"/>
    </row>
    <row r="431" spans="1:4" ht="13" x14ac:dyDescent="0.3">
      <c r="A431" s="59"/>
      <c r="B431" s="60" t="s">
        <v>807</v>
      </c>
      <c r="C431" s="61">
        <v>14166798.99</v>
      </c>
      <c r="D431" s="87"/>
    </row>
    <row r="432" spans="1:4" ht="13" x14ac:dyDescent="0.3">
      <c r="A432" s="59"/>
      <c r="B432" s="60" t="s">
        <v>808</v>
      </c>
      <c r="C432" s="61">
        <v>126722419.64</v>
      </c>
      <c r="D432" s="87"/>
    </row>
    <row r="433" spans="1:4" ht="13" x14ac:dyDescent="0.3">
      <c r="A433" s="59"/>
      <c r="B433" s="60" t="s">
        <v>809</v>
      </c>
      <c r="C433" s="61">
        <v>766548.95</v>
      </c>
      <c r="D433" s="87"/>
    </row>
    <row r="434" spans="1:4" ht="13" x14ac:dyDescent="0.3">
      <c r="A434" s="59"/>
      <c r="B434" s="60" t="s">
        <v>810</v>
      </c>
      <c r="C434" s="61">
        <v>185600</v>
      </c>
      <c r="D434" s="87"/>
    </row>
    <row r="435" spans="1:4" ht="13" x14ac:dyDescent="0.3">
      <c r="A435" s="120" t="s">
        <v>874</v>
      </c>
      <c r="B435" s="122"/>
      <c r="C435" s="121"/>
      <c r="D435" s="87"/>
    </row>
    <row r="436" spans="1:4" ht="13" x14ac:dyDescent="0.3">
      <c r="A436" s="120" t="s">
        <v>875</v>
      </c>
      <c r="B436" s="122"/>
      <c r="C436" s="121"/>
      <c r="D436" s="87"/>
    </row>
    <row r="437" spans="1:4" ht="13" x14ac:dyDescent="0.3">
      <c r="A437" s="120" t="s">
        <v>876</v>
      </c>
      <c r="B437" s="122"/>
      <c r="C437" s="121"/>
      <c r="D437" s="87"/>
    </row>
    <row r="438" spans="1:4" ht="12.75" customHeight="1" x14ac:dyDescent="0.3">
      <c r="A438" s="120" t="s">
        <v>877</v>
      </c>
      <c r="B438" s="121"/>
      <c r="C438" s="64">
        <f>SUM(C439)</f>
        <v>-13998554.130000001</v>
      </c>
      <c r="D438" s="87"/>
    </row>
    <row r="439" spans="1:4" ht="13" x14ac:dyDescent="0.3">
      <c r="A439" s="59"/>
      <c r="B439" s="60" t="s">
        <v>1278</v>
      </c>
      <c r="C439" s="61">
        <v>-13998554.130000001</v>
      </c>
      <c r="D439" s="87"/>
    </row>
    <row r="440" spans="1:4" ht="12.75" customHeight="1" x14ac:dyDescent="0.3">
      <c r="A440" s="120" t="s">
        <v>878</v>
      </c>
      <c r="B440" s="121"/>
      <c r="C440" s="64">
        <f>SUM(C441)</f>
        <v>-3923195.65</v>
      </c>
      <c r="D440" s="87"/>
    </row>
    <row r="441" spans="1:4" ht="13" x14ac:dyDescent="0.3">
      <c r="A441" s="59"/>
      <c r="B441" s="60" t="s">
        <v>1279</v>
      </c>
      <c r="C441" s="61">
        <v>-3923195.65</v>
      </c>
      <c r="D441" s="87"/>
    </row>
    <row r="442" spans="1:4" ht="12.75" customHeight="1" x14ac:dyDescent="0.3">
      <c r="A442" s="120" t="s">
        <v>879</v>
      </c>
      <c r="B442" s="121"/>
      <c r="C442" s="64">
        <f>SUM(C443:C449)</f>
        <v>-27952428.130000003</v>
      </c>
      <c r="D442" s="87"/>
    </row>
    <row r="443" spans="1:4" ht="13" x14ac:dyDescent="0.3">
      <c r="A443" s="59"/>
      <c r="B443" s="60" t="s">
        <v>1280</v>
      </c>
      <c r="C443" s="61">
        <v>-4105673.12</v>
      </c>
      <c r="D443" s="89"/>
    </row>
    <row r="444" spans="1:4" ht="13" x14ac:dyDescent="0.3">
      <c r="A444" s="59"/>
      <c r="B444" s="60" t="s">
        <v>1281</v>
      </c>
      <c r="C444" s="61">
        <v>-954579.36</v>
      </c>
      <c r="D444" s="89"/>
    </row>
    <row r="445" spans="1:4" ht="13" x14ac:dyDescent="0.3">
      <c r="A445" s="59"/>
      <c r="B445" s="60" t="s">
        <v>1282</v>
      </c>
      <c r="C445" s="61">
        <v>-17782.8</v>
      </c>
      <c r="D445" s="89"/>
    </row>
    <row r="446" spans="1:4" ht="13" x14ac:dyDescent="0.3">
      <c r="A446" s="59"/>
      <c r="B446" s="60" t="s">
        <v>1283</v>
      </c>
      <c r="C446" s="61">
        <v>-9643561</v>
      </c>
      <c r="D446" s="87"/>
    </row>
    <row r="447" spans="1:4" ht="13" x14ac:dyDescent="0.3">
      <c r="A447" s="59"/>
      <c r="B447" s="60" t="s">
        <v>1284</v>
      </c>
      <c r="C447" s="61">
        <v>-13177371.310000001</v>
      </c>
      <c r="D447" s="87"/>
    </row>
    <row r="448" spans="1:4" ht="13" x14ac:dyDescent="0.3">
      <c r="A448" s="59"/>
      <c r="B448" s="60" t="s">
        <v>1285</v>
      </c>
      <c r="C448" s="61">
        <v>-1516.05</v>
      </c>
      <c r="D448" s="87"/>
    </row>
    <row r="449" spans="1:4" ht="13" x14ac:dyDescent="0.3">
      <c r="A449" s="59"/>
      <c r="B449" s="60" t="s">
        <v>1286</v>
      </c>
      <c r="C449" s="61">
        <v>-51944.49</v>
      </c>
      <c r="D449" s="87"/>
    </row>
    <row r="450" spans="1:4" ht="12.75" customHeight="1" x14ac:dyDescent="0.3">
      <c r="A450" s="120" t="s">
        <v>881</v>
      </c>
      <c r="B450" s="121"/>
      <c r="C450" s="64">
        <f>SUM(C451:C479)</f>
        <v>-15402886.68</v>
      </c>
      <c r="D450" s="87"/>
    </row>
    <row r="451" spans="1:4" ht="13" x14ac:dyDescent="0.3">
      <c r="A451" s="59"/>
      <c r="B451" s="60" t="s">
        <v>1287</v>
      </c>
      <c r="C451" s="61">
        <v>-7451.28</v>
      </c>
      <c r="D451" s="87"/>
    </row>
    <row r="452" spans="1:4" ht="13" x14ac:dyDescent="0.3">
      <c r="A452" s="59"/>
      <c r="B452" s="60" t="s">
        <v>1288</v>
      </c>
      <c r="C452" s="61">
        <v>-1002958.85</v>
      </c>
      <c r="D452" s="87"/>
    </row>
    <row r="453" spans="1:4" ht="13" x14ac:dyDescent="0.3">
      <c r="A453" s="59"/>
      <c r="B453" s="60" t="s">
        <v>1289</v>
      </c>
      <c r="C453" s="61">
        <v>-1000</v>
      </c>
      <c r="D453" s="87"/>
    </row>
    <row r="454" spans="1:4" ht="13" x14ac:dyDescent="0.3">
      <c r="A454" s="59"/>
      <c r="B454" s="60" t="s">
        <v>1290</v>
      </c>
      <c r="C454" s="61">
        <v>-4870</v>
      </c>
      <c r="D454" s="87"/>
    </row>
    <row r="455" spans="1:4" ht="13" x14ac:dyDescent="0.3">
      <c r="A455" s="59"/>
      <c r="B455" s="60" t="s">
        <v>1291</v>
      </c>
      <c r="C455" s="61">
        <v>-589669.09</v>
      </c>
      <c r="D455" s="87"/>
    </row>
    <row r="456" spans="1:4" ht="13" x14ac:dyDescent="0.3">
      <c r="A456" s="59"/>
      <c r="B456" s="60" t="s">
        <v>1292</v>
      </c>
      <c r="C456" s="61">
        <v>-889615</v>
      </c>
      <c r="D456" s="87"/>
    </row>
    <row r="457" spans="1:4" ht="13" x14ac:dyDescent="0.3">
      <c r="A457" s="59"/>
      <c r="B457" s="60" t="s">
        <v>1293</v>
      </c>
      <c r="C457" s="61">
        <v>-19741.599999999999</v>
      </c>
      <c r="D457" s="87"/>
    </row>
    <row r="458" spans="1:4" ht="13" x14ac:dyDescent="0.3">
      <c r="A458" s="59"/>
      <c r="B458" s="60" t="s">
        <v>1294</v>
      </c>
      <c r="C458" s="61">
        <v>-1000</v>
      </c>
      <c r="D458" s="87"/>
    </row>
    <row r="459" spans="1:4" ht="13" x14ac:dyDescent="0.3">
      <c r="A459" s="59"/>
      <c r="B459" s="60" t="s">
        <v>1295</v>
      </c>
      <c r="C459" s="61">
        <v>-1035</v>
      </c>
      <c r="D459" s="87"/>
    </row>
    <row r="460" spans="1:4" ht="13" x14ac:dyDescent="0.3">
      <c r="A460" s="59"/>
      <c r="B460" s="60" t="s">
        <v>1296</v>
      </c>
      <c r="C460" s="61">
        <v>-3489.04</v>
      </c>
      <c r="D460" s="87"/>
    </row>
    <row r="461" spans="1:4" ht="13" x14ac:dyDescent="0.3">
      <c r="A461" s="59"/>
      <c r="B461" s="60" t="s">
        <v>1297</v>
      </c>
      <c r="C461" s="61">
        <v>-232336.77</v>
      </c>
      <c r="D461" s="87"/>
    </row>
    <row r="462" spans="1:4" ht="13" x14ac:dyDescent="0.3">
      <c r="A462" s="59"/>
      <c r="B462" s="60" t="s">
        <v>1298</v>
      </c>
      <c r="C462" s="61">
        <v>-50542.720000000001</v>
      </c>
      <c r="D462" s="87"/>
    </row>
    <row r="463" spans="1:4" ht="26" x14ac:dyDescent="0.3">
      <c r="A463" s="59"/>
      <c r="B463" s="60" t="s">
        <v>1299</v>
      </c>
      <c r="C463" s="61">
        <v>-24800</v>
      </c>
      <c r="D463" s="87"/>
    </row>
    <row r="464" spans="1:4" ht="13" x14ac:dyDescent="0.3">
      <c r="A464" s="59"/>
      <c r="B464" s="60" t="s">
        <v>1300</v>
      </c>
      <c r="C464" s="61">
        <v>-118474</v>
      </c>
      <c r="D464" s="87"/>
    </row>
    <row r="465" spans="1:4" ht="13" x14ac:dyDescent="0.3">
      <c r="A465" s="59"/>
      <c r="B465" s="60" t="s">
        <v>1301</v>
      </c>
      <c r="C465" s="61">
        <v>-25755.7</v>
      </c>
      <c r="D465" s="87"/>
    </row>
    <row r="466" spans="1:4" ht="13" x14ac:dyDescent="0.3">
      <c r="A466" s="59"/>
      <c r="B466" s="60" t="s">
        <v>1302</v>
      </c>
      <c r="C466" s="61">
        <v>-14592</v>
      </c>
      <c r="D466" s="87"/>
    </row>
    <row r="467" spans="1:4" ht="13" x14ac:dyDescent="0.3">
      <c r="A467" s="59"/>
      <c r="B467" s="60" t="s">
        <v>1303</v>
      </c>
      <c r="C467" s="61">
        <v>-324072.33</v>
      </c>
      <c r="D467" s="87"/>
    </row>
    <row r="468" spans="1:4" ht="13" x14ac:dyDescent="0.3">
      <c r="A468" s="59"/>
      <c r="B468" s="60" t="s">
        <v>1304</v>
      </c>
      <c r="C468" s="61">
        <v>-3697612.11</v>
      </c>
      <c r="D468" s="87"/>
    </row>
    <row r="469" spans="1:4" ht="13" x14ac:dyDescent="0.3">
      <c r="A469" s="59"/>
      <c r="B469" s="60" t="s">
        <v>1305</v>
      </c>
      <c r="C469" s="61">
        <v>-175930.87</v>
      </c>
      <c r="D469" s="87"/>
    </row>
    <row r="470" spans="1:4" ht="13" x14ac:dyDescent="0.3">
      <c r="A470" s="59"/>
      <c r="B470" s="60" t="s">
        <v>1306</v>
      </c>
      <c r="C470" s="61">
        <v>-66047.600000000006</v>
      </c>
      <c r="D470" s="87"/>
    </row>
    <row r="471" spans="1:4" ht="13" x14ac:dyDescent="0.3">
      <c r="A471" s="59"/>
      <c r="B471" s="60" t="s">
        <v>1307</v>
      </c>
      <c r="C471" s="61">
        <v>-93666.7</v>
      </c>
      <c r="D471" s="87"/>
    </row>
    <row r="472" spans="1:4" ht="13" x14ac:dyDescent="0.3">
      <c r="A472" s="59"/>
      <c r="B472" s="60" t="s">
        <v>1308</v>
      </c>
      <c r="C472" s="61">
        <v>-87297.88</v>
      </c>
      <c r="D472" s="87"/>
    </row>
    <row r="473" spans="1:4" ht="13" x14ac:dyDescent="0.3">
      <c r="A473" s="59"/>
      <c r="B473" s="60" t="s">
        <v>751</v>
      </c>
      <c r="C473" s="61">
        <v>-19204.86</v>
      </c>
      <c r="D473" s="87"/>
    </row>
    <row r="474" spans="1:4" ht="13" x14ac:dyDescent="0.3">
      <c r="A474" s="59"/>
      <c r="B474" s="60" t="s">
        <v>1309</v>
      </c>
      <c r="C474" s="61">
        <v>-150328.32999999999</v>
      </c>
      <c r="D474" s="87"/>
    </row>
    <row r="475" spans="1:4" ht="13" x14ac:dyDescent="0.3">
      <c r="A475" s="59"/>
      <c r="B475" s="60" t="s">
        <v>1310</v>
      </c>
      <c r="C475" s="61">
        <v>-769474.03</v>
      </c>
      <c r="D475" s="87"/>
    </row>
    <row r="476" spans="1:4" ht="13" x14ac:dyDescent="0.3">
      <c r="A476" s="59"/>
      <c r="B476" s="60" t="s">
        <v>1311</v>
      </c>
      <c r="C476" s="61">
        <v>-400372.23</v>
      </c>
      <c r="D476" s="87"/>
    </row>
    <row r="477" spans="1:4" ht="13" x14ac:dyDescent="0.3">
      <c r="A477" s="59"/>
      <c r="B477" s="60" t="s">
        <v>1312</v>
      </c>
      <c r="C477" s="61">
        <v>-6444158.0700000003</v>
      </c>
      <c r="D477" s="87"/>
    </row>
    <row r="478" spans="1:4" ht="13" x14ac:dyDescent="0.3">
      <c r="A478" s="59"/>
      <c r="B478" s="60" t="s">
        <v>1313</v>
      </c>
      <c r="C478" s="61">
        <v>-180866.62</v>
      </c>
      <c r="D478" s="93"/>
    </row>
    <row r="479" spans="1:4" ht="13" x14ac:dyDescent="0.3">
      <c r="A479" s="59"/>
      <c r="B479" s="60" t="s">
        <v>1314</v>
      </c>
      <c r="C479" s="61">
        <v>-6524</v>
      </c>
      <c r="D479" s="86"/>
    </row>
    <row r="480" spans="1:4" ht="12.75" customHeight="1" x14ac:dyDescent="0.3">
      <c r="A480" s="120" t="s">
        <v>883</v>
      </c>
      <c r="B480" s="121"/>
      <c r="C480" s="64">
        <f>SUM(C481:C514)</f>
        <v>-75754511.719999999</v>
      </c>
      <c r="D480" s="87"/>
    </row>
    <row r="481" spans="1:4" ht="13" x14ac:dyDescent="0.3">
      <c r="A481" s="59"/>
      <c r="B481" s="60" t="s">
        <v>1256</v>
      </c>
      <c r="C481" s="61">
        <v>-15466576.99</v>
      </c>
      <c r="D481" s="87"/>
    </row>
    <row r="482" spans="1:4" ht="13" x14ac:dyDescent="0.3">
      <c r="A482" s="59"/>
      <c r="B482" s="60" t="s">
        <v>1257</v>
      </c>
      <c r="C482" s="61">
        <v>-6553734.7800000003</v>
      </c>
      <c r="D482" s="87"/>
    </row>
    <row r="483" spans="1:4" ht="13" x14ac:dyDescent="0.3">
      <c r="A483" s="59"/>
      <c r="B483" s="60" t="s">
        <v>1315</v>
      </c>
      <c r="C483" s="61">
        <v>-2017661.58</v>
      </c>
      <c r="D483" s="87"/>
    </row>
    <row r="484" spans="1:4" ht="13" x14ac:dyDescent="0.3">
      <c r="A484" s="59"/>
      <c r="B484" s="60" t="s">
        <v>1316</v>
      </c>
      <c r="C484" s="61">
        <v>-124381.97</v>
      </c>
      <c r="D484" s="87"/>
    </row>
    <row r="485" spans="1:4" ht="13" x14ac:dyDescent="0.3">
      <c r="A485" s="59"/>
      <c r="B485" s="60" t="s">
        <v>1317</v>
      </c>
      <c r="C485" s="61">
        <v>-783703.86</v>
      </c>
      <c r="D485" s="87"/>
    </row>
    <row r="486" spans="1:4" ht="13" x14ac:dyDescent="0.3">
      <c r="A486" s="59"/>
      <c r="B486" s="60" t="s">
        <v>1318</v>
      </c>
      <c r="C486" s="61">
        <v>-1624819.89</v>
      </c>
      <c r="D486" s="87"/>
    </row>
    <row r="487" spans="1:4" ht="13" x14ac:dyDescent="0.3">
      <c r="A487" s="59"/>
      <c r="B487" s="60" t="s">
        <v>1319</v>
      </c>
      <c r="C487" s="61">
        <v>-180610.36</v>
      </c>
      <c r="D487" s="87"/>
    </row>
    <row r="488" spans="1:4" ht="13" x14ac:dyDescent="0.3">
      <c r="A488" s="59"/>
      <c r="B488" s="60" t="s">
        <v>1320</v>
      </c>
      <c r="C488" s="61">
        <v>-3801207.35</v>
      </c>
      <c r="D488" s="87"/>
    </row>
    <row r="489" spans="1:4" ht="13" x14ac:dyDescent="0.3">
      <c r="A489" s="59"/>
      <c r="B489" s="60" t="s">
        <v>1321</v>
      </c>
      <c r="C489" s="61">
        <v>-310490.71999999997</v>
      </c>
      <c r="D489" s="87"/>
    </row>
    <row r="490" spans="1:4" ht="13" x14ac:dyDescent="0.3">
      <c r="A490" s="59"/>
      <c r="B490" s="60" t="s">
        <v>1322</v>
      </c>
      <c r="C490" s="61">
        <v>-580387.35</v>
      </c>
      <c r="D490" s="87"/>
    </row>
    <row r="491" spans="1:4" ht="13" x14ac:dyDescent="0.3">
      <c r="A491" s="59"/>
      <c r="B491" s="60" t="s">
        <v>1323</v>
      </c>
      <c r="C491" s="61">
        <v>-49633.3</v>
      </c>
      <c r="D491" s="87"/>
    </row>
    <row r="492" spans="1:4" ht="13" x14ac:dyDescent="0.3">
      <c r="A492" s="59"/>
      <c r="B492" s="60" t="s">
        <v>1324</v>
      </c>
      <c r="C492" s="61">
        <v>-851949.47</v>
      </c>
      <c r="D492" s="87"/>
    </row>
    <row r="493" spans="1:4" ht="13" x14ac:dyDescent="0.3">
      <c r="A493" s="59"/>
      <c r="B493" s="60" t="s">
        <v>1325</v>
      </c>
      <c r="C493" s="61">
        <v>-1695651.68</v>
      </c>
      <c r="D493" s="87"/>
    </row>
    <row r="494" spans="1:4" ht="13" x14ac:dyDescent="0.3">
      <c r="A494" s="59"/>
      <c r="B494" s="60" t="s">
        <v>1326</v>
      </c>
      <c r="C494" s="61">
        <v>-498296.05</v>
      </c>
      <c r="D494" s="87"/>
    </row>
    <row r="495" spans="1:4" ht="13" x14ac:dyDescent="0.3">
      <c r="A495" s="59"/>
      <c r="B495" s="60" t="s">
        <v>1327</v>
      </c>
      <c r="C495" s="61">
        <v>-406296.59</v>
      </c>
      <c r="D495" s="87"/>
    </row>
    <row r="496" spans="1:4" ht="13" x14ac:dyDescent="0.3">
      <c r="A496" s="59"/>
      <c r="B496" s="60" t="s">
        <v>1328</v>
      </c>
      <c r="C496" s="67">
        <v>-803.18</v>
      </c>
      <c r="D496" s="87"/>
    </row>
    <row r="497" spans="1:4" ht="13" x14ac:dyDescent="0.3">
      <c r="A497" s="59"/>
      <c r="B497" s="60" t="s">
        <v>1329</v>
      </c>
      <c r="C497" s="61">
        <v>-2162786.1</v>
      </c>
      <c r="D497" s="87"/>
    </row>
    <row r="498" spans="1:4" ht="13" x14ac:dyDescent="0.3">
      <c r="A498" s="59"/>
      <c r="B498" s="60" t="s">
        <v>1330</v>
      </c>
      <c r="C498" s="61">
        <v>-5222.6499999999996</v>
      </c>
      <c r="D498" s="87"/>
    </row>
    <row r="499" spans="1:4" ht="13" x14ac:dyDescent="0.3">
      <c r="A499" s="59"/>
      <c r="B499" s="60" t="s">
        <v>1331</v>
      </c>
      <c r="C499" s="61">
        <v>-111063.8</v>
      </c>
      <c r="D499" s="87"/>
    </row>
    <row r="500" spans="1:4" ht="13" x14ac:dyDescent="0.3">
      <c r="A500" s="59"/>
      <c r="B500" s="60" t="s">
        <v>1332</v>
      </c>
      <c r="C500" s="61">
        <v>-34973.24</v>
      </c>
      <c r="D500" s="87"/>
    </row>
    <row r="501" spans="1:4" ht="13" x14ac:dyDescent="0.3">
      <c r="A501" s="59"/>
      <c r="B501" s="60" t="s">
        <v>1333</v>
      </c>
      <c r="C501" s="61">
        <v>-4312763.58</v>
      </c>
      <c r="D501" s="87"/>
    </row>
    <row r="502" spans="1:4" ht="13" x14ac:dyDescent="0.3">
      <c r="A502" s="59"/>
      <c r="B502" s="60" t="s">
        <v>1334</v>
      </c>
      <c r="C502" s="61">
        <v>-19787.38</v>
      </c>
      <c r="D502" s="87"/>
    </row>
    <row r="503" spans="1:4" ht="13" x14ac:dyDescent="0.3">
      <c r="A503" s="59"/>
      <c r="B503" s="60" t="s">
        <v>1335</v>
      </c>
      <c r="C503" s="61">
        <v>-40576.28</v>
      </c>
      <c r="D503" s="87"/>
    </row>
    <row r="504" spans="1:4" ht="13" x14ac:dyDescent="0.3">
      <c r="A504" s="59"/>
      <c r="B504" s="60" t="s">
        <v>1336</v>
      </c>
      <c r="C504" s="61">
        <v>-12507.36</v>
      </c>
      <c r="D504" s="87"/>
    </row>
    <row r="505" spans="1:4" ht="13" x14ac:dyDescent="0.3">
      <c r="A505" s="59"/>
      <c r="B505" s="60" t="s">
        <v>1337</v>
      </c>
      <c r="C505" s="61">
        <v>-716414.86</v>
      </c>
      <c r="D505" s="87"/>
    </row>
    <row r="506" spans="1:4" ht="13" x14ac:dyDescent="0.3">
      <c r="A506" s="59"/>
      <c r="B506" s="60" t="s">
        <v>1338</v>
      </c>
      <c r="C506" s="67">
        <v>-839.6</v>
      </c>
      <c r="D506" s="87"/>
    </row>
    <row r="507" spans="1:4" ht="13" x14ac:dyDescent="0.3">
      <c r="A507" s="59"/>
      <c r="B507" s="60" t="s">
        <v>1339</v>
      </c>
      <c r="C507" s="61">
        <v>-2163.9299999999998</v>
      </c>
      <c r="D507" s="87"/>
    </row>
    <row r="508" spans="1:4" ht="13" x14ac:dyDescent="0.3">
      <c r="A508" s="59"/>
      <c r="B508" s="60" t="s">
        <v>1340</v>
      </c>
      <c r="C508" s="61">
        <v>-21497369.16</v>
      </c>
      <c r="D508" s="87"/>
    </row>
    <row r="509" spans="1:4" ht="13" x14ac:dyDescent="0.3">
      <c r="A509" s="59"/>
      <c r="B509" s="60" t="s">
        <v>1341</v>
      </c>
      <c r="C509" s="61">
        <v>-9943798.0299999993</v>
      </c>
      <c r="D509" s="87"/>
    </row>
    <row r="510" spans="1:4" ht="13" x14ac:dyDescent="0.3">
      <c r="A510" s="59"/>
      <c r="B510" s="60" t="s">
        <v>1342</v>
      </c>
      <c r="C510" s="61">
        <v>-7914.52</v>
      </c>
      <c r="D510" s="87"/>
    </row>
    <row r="511" spans="1:4" ht="13" x14ac:dyDescent="0.3">
      <c r="A511" s="59"/>
      <c r="B511" s="60" t="s">
        <v>1343</v>
      </c>
      <c r="C511" s="67">
        <v>-831.33</v>
      </c>
      <c r="D511" s="87"/>
    </row>
    <row r="512" spans="1:4" ht="13" x14ac:dyDescent="0.3">
      <c r="A512" s="59"/>
      <c r="B512" s="60" t="s">
        <v>1344</v>
      </c>
      <c r="C512" s="61">
        <v>-48380.53</v>
      </c>
      <c r="D512" s="87"/>
    </row>
    <row r="513" spans="1:4" ht="13" x14ac:dyDescent="0.3">
      <c r="A513" s="59"/>
      <c r="B513" s="60" t="s">
        <v>1345</v>
      </c>
      <c r="C513" s="61">
        <v>-1885817.8</v>
      </c>
      <c r="D513" s="87"/>
    </row>
    <row r="514" spans="1:4" ht="13" x14ac:dyDescent="0.3">
      <c r="A514" s="59"/>
      <c r="B514" s="60" t="s">
        <v>1346</v>
      </c>
      <c r="C514" s="61">
        <v>-5096.45</v>
      </c>
      <c r="D514" s="87"/>
    </row>
    <row r="515" spans="1:4" ht="13" x14ac:dyDescent="0.3">
      <c r="A515" s="123" t="s">
        <v>885</v>
      </c>
      <c r="B515" s="123"/>
      <c r="C515" s="123"/>
      <c r="D515" s="87"/>
    </row>
    <row r="516" spans="1:4" ht="12.75" customHeight="1" x14ac:dyDescent="0.3">
      <c r="A516" s="120" t="s">
        <v>886</v>
      </c>
      <c r="B516" s="121"/>
      <c r="C516" s="64">
        <f>SUM(C517:C530)</f>
        <v>-88290685.050000012</v>
      </c>
      <c r="D516" s="87"/>
    </row>
    <row r="517" spans="1:4" ht="13" x14ac:dyDescent="0.3">
      <c r="A517" s="59"/>
      <c r="B517" s="60" t="s">
        <v>1347</v>
      </c>
      <c r="C517" s="61">
        <v>-19295866.780000001</v>
      </c>
      <c r="D517" s="87"/>
    </row>
    <row r="518" spans="1:4" ht="13" x14ac:dyDescent="0.3">
      <c r="A518" s="59"/>
      <c r="B518" s="60" t="s">
        <v>1348</v>
      </c>
      <c r="C518" s="61">
        <v>-7829304.1100000003</v>
      </c>
      <c r="D518" s="87"/>
    </row>
    <row r="519" spans="1:4" ht="13" x14ac:dyDescent="0.3">
      <c r="A519" s="59"/>
      <c r="B519" s="60" t="s">
        <v>1349</v>
      </c>
      <c r="C519" s="61">
        <v>-942607.92</v>
      </c>
      <c r="D519" s="87"/>
    </row>
    <row r="520" spans="1:4" ht="13" x14ac:dyDescent="0.3">
      <c r="A520" s="59"/>
      <c r="B520" s="60" t="s">
        <v>1350</v>
      </c>
      <c r="C520" s="61">
        <v>-2336524.17</v>
      </c>
      <c r="D520" s="87"/>
    </row>
    <row r="521" spans="1:4" ht="13" x14ac:dyDescent="0.3">
      <c r="A521" s="59"/>
      <c r="B521" s="60" t="s">
        <v>1351</v>
      </c>
      <c r="C521" s="61">
        <v>-24533123.91</v>
      </c>
      <c r="D521" s="87"/>
    </row>
    <row r="522" spans="1:4" ht="13" x14ac:dyDescent="0.3">
      <c r="A522" s="59"/>
      <c r="B522" s="60" t="s">
        <v>1352</v>
      </c>
      <c r="C522" s="61">
        <v>-8870153.8800000008</v>
      </c>
      <c r="D522" s="87"/>
    </row>
    <row r="523" spans="1:4" ht="13" x14ac:dyDescent="0.3">
      <c r="A523" s="59"/>
      <c r="B523" s="60" t="s">
        <v>1353</v>
      </c>
      <c r="C523" s="61">
        <v>-12405537.560000001</v>
      </c>
      <c r="D523" s="87"/>
    </row>
    <row r="524" spans="1:4" ht="13" x14ac:dyDescent="0.3">
      <c r="A524" s="59"/>
      <c r="B524" s="60" t="s">
        <v>1354</v>
      </c>
      <c r="C524" s="61">
        <v>-4975802.76</v>
      </c>
      <c r="D524" s="87"/>
    </row>
    <row r="525" spans="1:4" ht="13" x14ac:dyDescent="0.3">
      <c r="A525" s="59"/>
      <c r="B525" s="60" t="s">
        <v>1355</v>
      </c>
      <c r="C525" s="61">
        <v>-2483959.86</v>
      </c>
      <c r="D525" s="87"/>
    </row>
    <row r="526" spans="1:4" ht="13" x14ac:dyDescent="0.3">
      <c r="A526" s="59"/>
      <c r="B526" s="60" t="s">
        <v>1356</v>
      </c>
      <c r="C526" s="61">
        <v>-562188.06000000006</v>
      </c>
      <c r="D526" s="87"/>
    </row>
    <row r="527" spans="1:4" ht="13" x14ac:dyDescent="0.3">
      <c r="A527" s="59"/>
      <c r="B527" s="60" t="s">
        <v>1357</v>
      </c>
      <c r="C527" s="61">
        <v>-313486.75</v>
      </c>
      <c r="D527" s="87"/>
    </row>
    <row r="528" spans="1:4" ht="13" x14ac:dyDescent="0.3">
      <c r="A528" s="59"/>
      <c r="B528" s="60" t="s">
        <v>1358</v>
      </c>
      <c r="C528" s="61">
        <v>-863111.34</v>
      </c>
      <c r="D528" s="87"/>
    </row>
    <row r="529" spans="1:4" ht="13" x14ac:dyDescent="0.3">
      <c r="A529" s="59"/>
      <c r="B529" s="60" t="s">
        <v>1359</v>
      </c>
      <c r="C529" s="61">
        <v>-10969.95</v>
      </c>
      <c r="D529" s="87"/>
    </row>
    <row r="530" spans="1:4" ht="13" x14ac:dyDescent="0.3">
      <c r="A530" s="59"/>
      <c r="B530" s="60" t="s">
        <v>1360</v>
      </c>
      <c r="C530" s="61">
        <v>-2868048</v>
      </c>
      <c r="D530" s="87"/>
    </row>
    <row r="531" spans="1:4" ht="12.75" customHeight="1" x14ac:dyDescent="0.3">
      <c r="A531" s="120" t="s">
        <v>887</v>
      </c>
      <c r="B531" s="121"/>
      <c r="C531" s="64">
        <f>SUM(C532:C536)</f>
        <v>-3196775.8099999996</v>
      </c>
      <c r="D531" s="87"/>
    </row>
    <row r="532" spans="1:4" ht="13" x14ac:dyDescent="0.3">
      <c r="A532" s="59"/>
      <c r="B532" s="60" t="s">
        <v>1361</v>
      </c>
      <c r="C532" s="61">
        <v>-383851.18</v>
      </c>
      <c r="D532" s="87"/>
    </row>
    <row r="533" spans="1:4" ht="13" x14ac:dyDescent="0.3">
      <c r="A533" s="59"/>
      <c r="B533" s="60" t="s">
        <v>1362</v>
      </c>
      <c r="C533" s="61">
        <v>-63320.15</v>
      </c>
      <c r="D533" s="87"/>
    </row>
    <row r="534" spans="1:4" ht="13" x14ac:dyDescent="0.3">
      <c r="A534" s="59"/>
      <c r="B534" s="60" t="s">
        <v>1363</v>
      </c>
      <c r="C534" s="61">
        <v>-101763.12</v>
      </c>
      <c r="D534" s="87"/>
    </row>
    <row r="535" spans="1:4" ht="13" x14ac:dyDescent="0.3">
      <c r="A535" s="59"/>
      <c r="B535" s="60" t="s">
        <v>1364</v>
      </c>
      <c r="C535" s="61">
        <v>-1125037.92</v>
      </c>
      <c r="D535" s="87"/>
    </row>
    <row r="536" spans="1:4" ht="13" x14ac:dyDescent="0.3">
      <c r="A536" s="59"/>
      <c r="B536" s="60" t="s">
        <v>1365</v>
      </c>
      <c r="C536" s="61">
        <v>-1522803.44</v>
      </c>
      <c r="D536" s="87"/>
    </row>
    <row r="537" spans="1:4" ht="13" x14ac:dyDescent="0.3">
      <c r="A537" s="123" t="s">
        <v>888</v>
      </c>
      <c r="B537" s="123"/>
      <c r="C537" s="123"/>
      <c r="D537" s="87"/>
    </row>
    <row r="538" spans="1:4" ht="12.75" customHeight="1" x14ac:dyDescent="0.3">
      <c r="A538" s="120" t="s">
        <v>889</v>
      </c>
      <c r="B538" s="121"/>
      <c r="C538" s="64">
        <f>SUM(C539)</f>
        <v>-49713948</v>
      </c>
      <c r="D538" s="87"/>
    </row>
    <row r="539" spans="1:4" ht="13" x14ac:dyDescent="0.3">
      <c r="A539" s="59"/>
      <c r="B539" s="60" t="s">
        <v>769</v>
      </c>
      <c r="C539" s="61">
        <v>-49713948</v>
      </c>
      <c r="D539" s="93"/>
    </row>
    <row r="540" spans="1:4" ht="13" x14ac:dyDescent="0.3">
      <c r="A540" s="130" t="s">
        <v>1370</v>
      </c>
      <c r="B540" s="131"/>
      <c r="C540" s="132"/>
      <c r="D540" s="86"/>
    </row>
    <row r="541" spans="1:4" ht="13" x14ac:dyDescent="0.3">
      <c r="A541" s="124" t="s">
        <v>1371</v>
      </c>
      <c r="B541" s="125"/>
      <c r="C541" s="126"/>
      <c r="D541" s="87"/>
    </row>
    <row r="542" spans="1:4" ht="12.75" customHeight="1" x14ac:dyDescent="0.3">
      <c r="A542" s="120" t="s">
        <v>891</v>
      </c>
      <c r="B542" s="121"/>
      <c r="C542" s="64">
        <f>SUM(C543:C548)</f>
        <v>-19073238.66</v>
      </c>
      <c r="D542" s="87"/>
    </row>
    <row r="543" spans="1:4" ht="13" x14ac:dyDescent="0.3">
      <c r="A543" s="59"/>
      <c r="B543" s="60" t="s">
        <v>763</v>
      </c>
      <c r="C543" s="61">
        <v>-12266037.6</v>
      </c>
      <c r="D543" s="87"/>
    </row>
    <row r="544" spans="1:4" ht="13" x14ac:dyDescent="0.3">
      <c r="A544" s="59"/>
      <c r="B544" s="60" t="s">
        <v>764</v>
      </c>
      <c r="C544" s="61">
        <v>-3947996.25</v>
      </c>
      <c r="D544" s="87"/>
    </row>
    <row r="545" spans="1:4" ht="13" x14ac:dyDescent="0.3">
      <c r="A545" s="59"/>
      <c r="B545" s="60" t="s">
        <v>765</v>
      </c>
      <c r="C545" s="61">
        <v>-1630058.21</v>
      </c>
      <c r="D545" s="87"/>
    </row>
    <row r="546" spans="1:4" ht="13" x14ac:dyDescent="0.3">
      <c r="A546" s="97"/>
      <c r="B546" s="98" t="s">
        <v>766</v>
      </c>
      <c r="C546" s="61">
        <v>-573032.05000000005</v>
      </c>
      <c r="D546" s="87"/>
    </row>
    <row r="547" spans="1:4" ht="13" x14ac:dyDescent="0.3">
      <c r="A547" s="59"/>
      <c r="B547" s="60" t="s">
        <v>767</v>
      </c>
      <c r="C547" s="61">
        <v>-427765.85</v>
      </c>
      <c r="D547" s="87"/>
    </row>
    <row r="548" spans="1:4" ht="13" x14ac:dyDescent="0.3">
      <c r="A548" s="59"/>
      <c r="B548" s="60" t="s">
        <v>768</v>
      </c>
      <c r="C548" s="61">
        <v>-228348.7</v>
      </c>
      <c r="D548" s="87"/>
    </row>
    <row r="549" spans="1:4" ht="13" x14ac:dyDescent="0.3">
      <c r="A549" s="120" t="s">
        <v>892</v>
      </c>
      <c r="B549" s="122"/>
      <c r="C549" s="121"/>
      <c r="D549" s="87"/>
    </row>
    <row r="550" spans="1:4" ht="12.75" customHeight="1" x14ac:dyDescent="0.3">
      <c r="A550" s="120" t="s">
        <v>893</v>
      </c>
      <c r="B550" s="121"/>
      <c r="C550" s="64">
        <f>SUM(C551)</f>
        <v>-419024405.64999998</v>
      </c>
      <c r="D550" s="87"/>
    </row>
    <row r="551" spans="1:4" ht="13" x14ac:dyDescent="0.3">
      <c r="A551" s="59"/>
      <c r="B551" s="60" t="s">
        <v>1366</v>
      </c>
      <c r="C551" s="61">
        <v>-419024405.64999998</v>
      </c>
      <c r="D551" s="87"/>
    </row>
    <row r="552" spans="1:4" ht="13" x14ac:dyDescent="0.3">
      <c r="A552" s="116" t="s">
        <v>1372</v>
      </c>
      <c r="B552" s="117"/>
      <c r="C552" s="118"/>
      <c r="D552" s="87"/>
    </row>
    <row r="553" spans="1:4" ht="13" x14ac:dyDescent="0.3">
      <c r="A553" s="130" t="s">
        <v>1373</v>
      </c>
      <c r="B553" s="131"/>
      <c r="C553" s="132"/>
      <c r="D553" s="87"/>
    </row>
    <row r="554" spans="1:4" ht="13" x14ac:dyDescent="0.3">
      <c r="A554" s="124" t="s">
        <v>1430</v>
      </c>
      <c r="B554" s="125"/>
      <c r="C554" s="126"/>
      <c r="D554" s="87"/>
    </row>
    <row r="555" spans="1:4" ht="13" x14ac:dyDescent="0.3">
      <c r="A555" s="127" t="s">
        <v>1431</v>
      </c>
      <c r="B555" s="128"/>
      <c r="C555" s="129"/>
      <c r="D555" s="87"/>
    </row>
    <row r="556" spans="1:4" ht="13" x14ac:dyDescent="0.3">
      <c r="A556" s="91"/>
      <c r="B556" s="43" t="s">
        <v>766</v>
      </c>
      <c r="C556" s="44">
        <v>236303.85</v>
      </c>
      <c r="D556" s="87"/>
    </row>
    <row r="557" spans="1:4" ht="13" x14ac:dyDescent="0.3">
      <c r="A557" s="91"/>
      <c r="B557" s="43" t="s">
        <v>1374</v>
      </c>
      <c r="C557" s="44">
        <v>657222955.27999997</v>
      </c>
      <c r="D557" s="87"/>
    </row>
    <row r="558" spans="1:4" ht="13" x14ac:dyDescent="0.3">
      <c r="A558" s="91"/>
      <c r="B558" s="43" t="s">
        <v>1375</v>
      </c>
      <c r="C558" s="44">
        <v>113649572.31</v>
      </c>
      <c r="D558" s="87"/>
    </row>
    <row r="559" spans="1:4" ht="13" x14ac:dyDescent="0.3">
      <c r="A559" s="91"/>
      <c r="B559" s="43" t="s">
        <v>1376</v>
      </c>
      <c r="C559" s="44">
        <v>34350615.390000001</v>
      </c>
      <c r="D559" s="87"/>
    </row>
    <row r="560" spans="1:4" ht="13" x14ac:dyDescent="0.3">
      <c r="A560" s="91"/>
      <c r="B560" s="43" t="s">
        <v>1377</v>
      </c>
      <c r="C560" s="44">
        <v>4525389.26</v>
      </c>
      <c r="D560" s="87"/>
    </row>
    <row r="561" spans="1:4" ht="13" x14ac:dyDescent="0.3">
      <c r="A561" s="91"/>
      <c r="B561" s="43" t="s">
        <v>773</v>
      </c>
      <c r="C561" s="44">
        <v>9772503.1500000004</v>
      </c>
      <c r="D561" s="87"/>
    </row>
    <row r="562" spans="1:4" ht="13" x14ac:dyDescent="0.3">
      <c r="A562" s="91"/>
      <c r="B562" s="43" t="s">
        <v>1378</v>
      </c>
      <c r="C562" s="44">
        <v>545622.63</v>
      </c>
      <c r="D562" s="87"/>
    </row>
    <row r="563" spans="1:4" ht="13" x14ac:dyDescent="0.3">
      <c r="A563" s="91"/>
      <c r="B563" s="43" t="s">
        <v>774</v>
      </c>
      <c r="C563" s="44">
        <v>201146480.09</v>
      </c>
      <c r="D563" s="87"/>
    </row>
    <row r="564" spans="1:4" ht="13" x14ac:dyDescent="0.3">
      <c r="A564" s="91"/>
      <c r="B564" s="43" t="s">
        <v>1379</v>
      </c>
      <c r="C564" s="44">
        <v>18467383.109999999</v>
      </c>
      <c r="D564" s="87"/>
    </row>
    <row r="565" spans="1:4" ht="13" x14ac:dyDescent="0.3">
      <c r="A565" s="91"/>
      <c r="B565" s="43" t="s">
        <v>1380</v>
      </c>
      <c r="C565" s="44">
        <v>35043779.890000001</v>
      </c>
      <c r="D565" s="87"/>
    </row>
    <row r="566" spans="1:4" ht="13" x14ac:dyDescent="0.3">
      <c r="A566" s="91"/>
      <c r="B566" s="45" t="s">
        <v>1381</v>
      </c>
      <c r="C566" s="46">
        <v>1074960604.96</v>
      </c>
      <c r="D566" s="87"/>
    </row>
    <row r="567" spans="1:4" ht="13" x14ac:dyDescent="0.3">
      <c r="A567" s="91"/>
      <c r="B567" s="43" t="s">
        <v>1382</v>
      </c>
      <c r="C567" s="44">
        <v>63081.34</v>
      </c>
      <c r="D567" s="87"/>
    </row>
    <row r="568" spans="1:4" ht="13" x14ac:dyDescent="0.3">
      <c r="A568" s="91"/>
      <c r="B568" s="43" t="s">
        <v>1383</v>
      </c>
      <c r="C568" s="44">
        <v>737569.61</v>
      </c>
      <c r="D568" s="87"/>
    </row>
    <row r="569" spans="1:4" ht="13" x14ac:dyDescent="0.3">
      <c r="A569" s="91"/>
      <c r="B569" s="43" t="s">
        <v>1384</v>
      </c>
      <c r="C569" s="44">
        <v>45550348.520000003</v>
      </c>
      <c r="D569" s="87"/>
    </row>
    <row r="570" spans="1:4" ht="13" x14ac:dyDescent="0.3">
      <c r="A570" s="91"/>
      <c r="B570" s="43" t="s">
        <v>1385</v>
      </c>
      <c r="C570" s="44">
        <v>3798824.12</v>
      </c>
      <c r="D570" s="87"/>
    </row>
    <row r="571" spans="1:4" ht="13" x14ac:dyDescent="0.3">
      <c r="A571" s="91"/>
      <c r="B571" s="43" t="s">
        <v>775</v>
      </c>
      <c r="C571" s="44">
        <v>227363.95</v>
      </c>
      <c r="D571" s="87"/>
    </row>
    <row r="572" spans="1:4" ht="13" x14ac:dyDescent="0.3">
      <c r="A572" s="91"/>
      <c r="B572" s="43" t="s">
        <v>1386</v>
      </c>
      <c r="C572" s="44">
        <v>37605.54</v>
      </c>
      <c r="D572" s="87"/>
    </row>
    <row r="573" spans="1:4" ht="13" x14ac:dyDescent="0.3">
      <c r="A573" s="91"/>
      <c r="B573" s="43" t="s">
        <v>776</v>
      </c>
      <c r="C573" s="44">
        <v>1584262.45</v>
      </c>
      <c r="D573" s="87"/>
    </row>
    <row r="574" spans="1:4" ht="13" x14ac:dyDescent="0.3">
      <c r="A574" s="91"/>
      <c r="B574" s="43" t="s">
        <v>1387</v>
      </c>
      <c r="C574" s="44">
        <v>8045592.8499999996</v>
      </c>
      <c r="D574" s="87"/>
    </row>
    <row r="575" spans="1:4" ht="13" x14ac:dyDescent="0.3">
      <c r="A575" s="91"/>
      <c r="B575" s="43" t="s">
        <v>1388</v>
      </c>
      <c r="C575" s="44">
        <v>9558421.7699999996</v>
      </c>
      <c r="D575" s="87"/>
    </row>
    <row r="576" spans="1:4" ht="13" x14ac:dyDescent="0.3">
      <c r="A576" s="91"/>
      <c r="B576" s="43" t="s">
        <v>1389</v>
      </c>
      <c r="C576" s="44">
        <v>8410002.6600000001</v>
      </c>
      <c r="D576" s="87"/>
    </row>
    <row r="577" spans="1:4" ht="26" x14ac:dyDescent="0.3">
      <c r="A577" s="91"/>
      <c r="B577" s="43" t="s">
        <v>1390</v>
      </c>
      <c r="C577" s="44">
        <v>2750900.17</v>
      </c>
      <c r="D577" s="87"/>
    </row>
    <row r="578" spans="1:4" ht="13" x14ac:dyDescent="0.3">
      <c r="A578" s="91"/>
      <c r="B578" s="43" t="s">
        <v>1391</v>
      </c>
      <c r="C578" s="44">
        <v>10566221.75</v>
      </c>
      <c r="D578" s="87"/>
    </row>
    <row r="579" spans="1:4" ht="13" x14ac:dyDescent="0.3">
      <c r="A579" s="91"/>
      <c r="B579" s="43" t="s">
        <v>1392</v>
      </c>
      <c r="C579" s="44">
        <v>214517.2</v>
      </c>
      <c r="D579" s="87"/>
    </row>
    <row r="580" spans="1:4" ht="13" x14ac:dyDescent="0.3">
      <c r="A580" s="91"/>
      <c r="B580" s="43" t="s">
        <v>1393</v>
      </c>
      <c r="C580" s="44">
        <v>11103338.060000001</v>
      </c>
      <c r="D580" s="87"/>
    </row>
    <row r="581" spans="1:4" ht="13" x14ac:dyDescent="0.3">
      <c r="A581" s="91"/>
      <c r="B581" s="43" t="s">
        <v>1394</v>
      </c>
      <c r="C581" s="44">
        <v>63500</v>
      </c>
      <c r="D581" s="87"/>
    </row>
    <row r="582" spans="1:4" ht="13" x14ac:dyDescent="0.3">
      <c r="A582" s="91"/>
      <c r="B582" s="43" t="s">
        <v>1395</v>
      </c>
      <c r="C582" s="44">
        <v>203741829.18000001</v>
      </c>
      <c r="D582" s="87"/>
    </row>
    <row r="583" spans="1:4" ht="13" x14ac:dyDescent="0.3">
      <c r="A583" s="91"/>
      <c r="B583" s="43" t="s">
        <v>1396</v>
      </c>
      <c r="C583" s="44">
        <v>11707275.1</v>
      </c>
      <c r="D583" s="87"/>
    </row>
    <row r="584" spans="1:4" ht="26" x14ac:dyDescent="0.3">
      <c r="A584" s="91"/>
      <c r="B584" s="43" t="s">
        <v>1397</v>
      </c>
      <c r="C584" s="44">
        <v>3981643.84</v>
      </c>
      <c r="D584" s="87"/>
    </row>
    <row r="585" spans="1:4" ht="26" x14ac:dyDescent="0.3">
      <c r="A585" s="91"/>
      <c r="B585" s="43" t="s">
        <v>1398</v>
      </c>
      <c r="C585" s="44">
        <v>3050166.91</v>
      </c>
      <c r="D585" s="87"/>
    </row>
    <row r="586" spans="1:4" ht="13" x14ac:dyDescent="0.3">
      <c r="A586" s="91"/>
      <c r="B586" s="43" t="s">
        <v>1399</v>
      </c>
      <c r="C586" s="44">
        <v>4819242.08</v>
      </c>
      <c r="D586" s="87"/>
    </row>
    <row r="587" spans="1:4" ht="13" x14ac:dyDescent="0.3">
      <c r="A587" s="91"/>
      <c r="B587" s="43" t="s">
        <v>1400</v>
      </c>
      <c r="C587" s="44">
        <v>4880164.84</v>
      </c>
      <c r="D587" s="87"/>
    </row>
    <row r="588" spans="1:4" ht="13" x14ac:dyDescent="0.3">
      <c r="A588" s="91"/>
      <c r="B588" s="43" t="s">
        <v>1401</v>
      </c>
      <c r="C588" s="44">
        <v>2792503.85</v>
      </c>
      <c r="D588" s="87"/>
    </row>
    <row r="589" spans="1:4" ht="26" x14ac:dyDescent="0.3">
      <c r="A589" s="91"/>
      <c r="B589" s="43" t="s">
        <v>1402</v>
      </c>
      <c r="C589" s="44">
        <v>363794.33</v>
      </c>
      <c r="D589" s="87"/>
    </row>
    <row r="590" spans="1:4" ht="13" x14ac:dyDescent="0.3">
      <c r="A590" s="91"/>
      <c r="B590" s="43" t="s">
        <v>1403</v>
      </c>
      <c r="C590" s="44">
        <v>246739.6</v>
      </c>
      <c r="D590" s="87"/>
    </row>
    <row r="591" spans="1:4" ht="13" x14ac:dyDescent="0.3">
      <c r="A591" s="91"/>
      <c r="B591" s="43" t="s">
        <v>1404</v>
      </c>
      <c r="C591" s="44">
        <v>9507759.4000000004</v>
      </c>
      <c r="D591" s="87"/>
    </row>
    <row r="592" spans="1:4" ht="13" x14ac:dyDescent="0.3">
      <c r="A592" s="91"/>
      <c r="B592" s="43" t="s">
        <v>1405</v>
      </c>
      <c r="C592" s="44">
        <v>14507503.24</v>
      </c>
      <c r="D592" s="87"/>
    </row>
    <row r="593" spans="1:4" ht="13" x14ac:dyDescent="0.3">
      <c r="A593" s="91"/>
      <c r="B593" s="43" t="s">
        <v>1406</v>
      </c>
      <c r="C593" s="44">
        <v>4297142.91</v>
      </c>
      <c r="D593" s="87"/>
    </row>
    <row r="594" spans="1:4" ht="13" x14ac:dyDescent="0.3">
      <c r="A594" s="91"/>
      <c r="B594" s="65" t="s">
        <v>1407</v>
      </c>
      <c r="C594" s="46">
        <v>366607315.26999998</v>
      </c>
      <c r="D594" s="87"/>
    </row>
    <row r="595" spans="1:4" ht="13" x14ac:dyDescent="0.3">
      <c r="A595" s="91"/>
      <c r="B595" s="43" t="s">
        <v>1408</v>
      </c>
      <c r="C595" s="44">
        <v>13322185.210000001</v>
      </c>
      <c r="D595" s="87"/>
    </row>
    <row r="596" spans="1:4" ht="13" x14ac:dyDescent="0.3">
      <c r="A596" s="91"/>
      <c r="B596" s="43" t="s">
        <v>1409</v>
      </c>
      <c r="C596" s="44">
        <v>63435053.009999998</v>
      </c>
      <c r="D596" s="87"/>
    </row>
    <row r="597" spans="1:4" ht="13" x14ac:dyDescent="0.3">
      <c r="A597" s="106"/>
      <c r="B597" s="43" t="s">
        <v>1410</v>
      </c>
      <c r="C597" s="44">
        <v>199323.13</v>
      </c>
      <c r="D597" s="104"/>
    </row>
    <row r="598" spans="1:4" ht="13" x14ac:dyDescent="0.3">
      <c r="A598" s="92"/>
      <c r="B598" s="78" t="s">
        <v>777</v>
      </c>
      <c r="C598" s="79">
        <v>704504.8</v>
      </c>
      <c r="D598" s="93"/>
    </row>
    <row r="599" spans="1:4" ht="13" x14ac:dyDescent="0.3">
      <c r="A599" s="99"/>
      <c r="B599" s="47" t="s">
        <v>1411</v>
      </c>
      <c r="C599" s="48">
        <v>77661066.150000006</v>
      </c>
      <c r="D599" s="86"/>
    </row>
    <row r="600" spans="1:4" ht="13" x14ac:dyDescent="0.3">
      <c r="A600" s="91"/>
      <c r="B600" s="43" t="s">
        <v>1380</v>
      </c>
      <c r="C600" s="44">
        <v>6210159.7800000003</v>
      </c>
      <c r="D600" s="87"/>
    </row>
    <row r="601" spans="1:4" ht="13" x14ac:dyDescent="0.3">
      <c r="A601" s="91"/>
      <c r="B601" s="43" t="s">
        <v>1412</v>
      </c>
      <c r="C601" s="44">
        <v>10664156.289999999</v>
      </c>
      <c r="D601" s="87"/>
    </row>
    <row r="602" spans="1:4" ht="13" x14ac:dyDescent="0.3">
      <c r="A602" s="91"/>
      <c r="B602" s="43" t="s">
        <v>1413</v>
      </c>
      <c r="C602" s="44">
        <v>94795168.390000001</v>
      </c>
      <c r="D602" s="87"/>
    </row>
    <row r="603" spans="1:4" ht="13" x14ac:dyDescent="0.3">
      <c r="A603" s="91"/>
      <c r="B603" s="43" t="s">
        <v>1414</v>
      </c>
      <c r="C603" s="44">
        <v>92800</v>
      </c>
      <c r="D603" s="87"/>
    </row>
    <row r="604" spans="1:4" ht="13" x14ac:dyDescent="0.3">
      <c r="A604" s="91"/>
      <c r="B604" s="43" t="s">
        <v>1415</v>
      </c>
      <c r="C604" s="44">
        <v>217300.41</v>
      </c>
      <c r="D604" s="87"/>
    </row>
    <row r="605" spans="1:4" ht="13" x14ac:dyDescent="0.3">
      <c r="A605" s="91"/>
      <c r="B605" s="43" t="s">
        <v>778</v>
      </c>
      <c r="C605" s="44">
        <v>6970344.0300000003</v>
      </c>
      <c r="D605" s="87"/>
    </row>
    <row r="606" spans="1:4" ht="13" x14ac:dyDescent="0.3">
      <c r="A606" s="91"/>
      <c r="B606" s="65" t="s">
        <v>1416</v>
      </c>
      <c r="C606" s="46">
        <v>118949928.90000001</v>
      </c>
      <c r="D606" s="87"/>
    </row>
    <row r="607" spans="1:4" ht="13" x14ac:dyDescent="0.3">
      <c r="A607" s="91"/>
      <c r="B607" s="43" t="s">
        <v>779</v>
      </c>
      <c r="C607" s="44">
        <v>43602757.439999998</v>
      </c>
      <c r="D607" s="87"/>
    </row>
    <row r="608" spans="1:4" ht="13" x14ac:dyDescent="0.3">
      <c r="A608" s="91"/>
      <c r="B608" s="76" t="s">
        <v>1417</v>
      </c>
      <c r="C608" s="77">
        <v>43602757.439999998</v>
      </c>
      <c r="D608" s="87"/>
    </row>
    <row r="609" spans="1:4" ht="13" x14ac:dyDescent="0.3">
      <c r="A609" s="110" t="s">
        <v>1418</v>
      </c>
      <c r="B609" s="111"/>
      <c r="C609" s="112"/>
      <c r="D609" s="87"/>
    </row>
    <row r="610" spans="1:4" ht="13" x14ac:dyDescent="0.3">
      <c r="A610" s="113" t="s">
        <v>1438</v>
      </c>
      <c r="B610" s="114"/>
      <c r="C610" s="115"/>
      <c r="D610" s="87"/>
    </row>
    <row r="611" spans="1:4" ht="13" x14ac:dyDescent="0.3">
      <c r="A611" s="91"/>
      <c r="B611" s="43" t="s">
        <v>780</v>
      </c>
      <c r="C611" s="44">
        <v>788709231.98000002</v>
      </c>
      <c r="D611" s="87"/>
    </row>
    <row r="612" spans="1:4" ht="13" x14ac:dyDescent="0.3">
      <c r="A612" s="91"/>
      <c r="B612" s="43" t="s">
        <v>781</v>
      </c>
      <c r="C612" s="44">
        <v>170589651.65000001</v>
      </c>
      <c r="D612" s="87"/>
    </row>
    <row r="613" spans="1:4" ht="13" x14ac:dyDescent="0.3">
      <c r="A613" s="91"/>
      <c r="B613" s="43" t="s">
        <v>782</v>
      </c>
      <c r="C613" s="44">
        <v>52204337.420000002</v>
      </c>
      <c r="D613" s="87"/>
    </row>
    <row r="614" spans="1:4" ht="13" x14ac:dyDescent="0.3">
      <c r="A614" s="91"/>
      <c r="B614" s="43" t="s">
        <v>1419</v>
      </c>
      <c r="C614" s="107">
        <v>22076.880000000001</v>
      </c>
      <c r="D614" s="87"/>
    </row>
    <row r="615" spans="1:4" ht="13" x14ac:dyDescent="0.3">
      <c r="A615" s="91"/>
      <c r="B615" s="43" t="s">
        <v>1420</v>
      </c>
      <c r="C615" s="44">
        <v>18184955.530000001</v>
      </c>
      <c r="D615" s="87"/>
    </row>
    <row r="616" spans="1:4" ht="13" x14ac:dyDescent="0.3">
      <c r="A616" s="91"/>
      <c r="B616" s="43" t="s">
        <v>1421</v>
      </c>
      <c r="C616" s="44">
        <v>11393106.789999999</v>
      </c>
      <c r="D616" s="87"/>
    </row>
    <row r="617" spans="1:4" ht="13" x14ac:dyDescent="0.3">
      <c r="A617" s="91"/>
      <c r="B617" s="43" t="s">
        <v>783</v>
      </c>
      <c r="C617" s="44">
        <v>3802793.59</v>
      </c>
      <c r="D617" s="87"/>
    </row>
    <row r="618" spans="1:4" ht="13" x14ac:dyDescent="0.3">
      <c r="A618" s="91"/>
      <c r="B618" s="43" t="s">
        <v>1422</v>
      </c>
      <c r="C618" s="44">
        <v>189801670.44999999</v>
      </c>
      <c r="D618" s="87"/>
    </row>
    <row r="619" spans="1:4" ht="13" x14ac:dyDescent="0.3">
      <c r="A619" s="91"/>
      <c r="B619" s="43" t="s">
        <v>1423</v>
      </c>
      <c r="C619" s="44">
        <v>141120985</v>
      </c>
      <c r="D619" s="87"/>
    </row>
    <row r="620" spans="1:4" ht="13" x14ac:dyDescent="0.3">
      <c r="A620" s="91"/>
      <c r="B620" s="43" t="s">
        <v>1424</v>
      </c>
      <c r="C620" s="44">
        <v>24593834.16</v>
      </c>
      <c r="D620" s="87"/>
    </row>
    <row r="621" spans="1:4" ht="13" x14ac:dyDescent="0.3">
      <c r="A621" s="91"/>
      <c r="B621" s="43" t="s">
        <v>1425</v>
      </c>
      <c r="C621" s="44">
        <v>12833040.26</v>
      </c>
      <c r="D621" s="87"/>
    </row>
    <row r="622" spans="1:4" ht="13" x14ac:dyDescent="0.3">
      <c r="A622" s="91"/>
      <c r="B622" s="43" t="s">
        <v>1426</v>
      </c>
      <c r="C622" s="44">
        <v>52001855.649999999</v>
      </c>
      <c r="D622" s="87"/>
    </row>
    <row r="623" spans="1:4" ht="26" x14ac:dyDescent="0.3">
      <c r="A623" s="91"/>
      <c r="B623" s="43" t="s">
        <v>1427</v>
      </c>
      <c r="C623" s="44">
        <v>20117378</v>
      </c>
      <c r="D623" s="87"/>
    </row>
    <row r="624" spans="1:4" ht="13" x14ac:dyDescent="0.3">
      <c r="A624" s="91"/>
      <c r="B624" s="43" t="s">
        <v>790</v>
      </c>
      <c r="C624" s="44">
        <v>164414610.11000001</v>
      </c>
      <c r="D624" s="87"/>
    </row>
    <row r="625" spans="1:4" ht="13.5" customHeight="1" x14ac:dyDescent="0.3">
      <c r="A625" s="91"/>
      <c r="B625" s="43" t="s">
        <v>784</v>
      </c>
      <c r="C625" s="44">
        <v>2198233.46</v>
      </c>
      <c r="D625" s="87"/>
    </row>
    <row r="626" spans="1:4" ht="13.5" customHeight="1" x14ac:dyDescent="0.3">
      <c r="A626" s="91"/>
      <c r="B626" s="43" t="s">
        <v>785</v>
      </c>
      <c r="C626" s="44">
        <v>185385762.47999999</v>
      </c>
      <c r="D626" s="87"/>
    </row>
    <row r="627" spans="1:4" ht="13.5" customHeight="1" x14ac:dyDescent="0.3">
      <c r="A627" s="91"/>
      <c r="B627" s="43" t="s">
        <v>786</v>
      </c>
      <c r="C627" s="44">
        <v>682734012.57000005</v>
      </c>
      <c r="D627" s="87"/>
    </row>
    <row r="628" spans="1:4" ht="13.5" customHeight="1" x14ac:dyDescent="0.3">
      <c r="A628" s="91"/>
      <c r="B628" s="43" t="s">
        <v>787</v>
      </c>
      <c r="C628" s="44">
        <v>951788</v>
      </c>
      <c r="D628" s="87"/>
    </row>
    <row r="629" spans="1:4" ht="13.5" customHeight="1" x14ac:dyDescent="0.3">
      <c r="A629" s="91"/>
      <c r="B629" s="43" t="s">
        <v>788</v>
      </c>
      <c r="C629" s="44">
        <v>28489018.399999999</v>
      </c>
      <c r="D629" s="87"/>
    </row>
    <row r="630" spans="1:4" ht="13.5" customHeight="1" x14ac:dyDescent="0.3">
      <c r="A630" s="91"/>
      <c r="B630" s="43" t="s">
        <v>789</v>
      </c>
      <c r="C630" s="44">
        <v>7736000</v>
      </c>
      <c r="D630" s="87"/>
    </row>
    <row r="631" spans="1:4" ht="13.5" customHeight="1" x14ac:dyDescent="0.3">
      <c r="A631" s="91"/>
      <c r="B631" s="65" t="s">
        <v>1428</v>
      </c>
      <c r="C631" s="46">
        <v>2557284342.3800001</v>
      </c>
      <c r="D631" s="87"/>
    </row>
    <row r="632" spans="1:4" ht="13.5" customHeight="1" x14ac:dyDescent="0.3">
      <c r="A632" s="91"/>
      <c r="B632" s="80" t="s">
        <v>1429</v>
      </c>
      <c r="C632" s="81">
        <v>4239066015.0999999</v>
      </c>
      <c r="D632" s="87"/>
    </row>
    <row r="633" spans="1:4" ht="13.5" customHeight="1" x14ac:dyDescent="0.3">
      <c r="A633" s="116" t="s">
        <v>1432</v>
      </c>
      <c r="B633" s="117"/>
      <c r="C633" s="118"/>
      <c r="D633" s="87"/>
    </row>
    <row r="634" spans="1:4" ht="42" customHeight="1" x14ac:dyDescent="0.3">
      <c r="A634" s="119" t="s">
        <v>1433</v>
      </c>
      <c r="B634" s="114"/>
      <c r="C634" s="115"/>
      <c r="D634" s="87"/>
    </row>
    <row r="635" spans="1:4" ht="13.5" customHeight="1" x14ac:dyDescent="0.3">
      <c r="A635" s="91"/>
      <c r="B635" s="82" t="s">
        <v>1442</v>
      </c>
      <c r="C635" s="83">
        <v>1376519918.95</v>
      </c>
      <c r="D635" s="87"/>
    </row>
    <row r="636" spans="1:4" ht="13.5" customHeight="1" x14ac:dyDescent="0.3">
      <c r="A636" s="91"/>
      <c r="B636" s="52" t="s">
        <v>1443</v>
      </c>
      <c r="C636" s="53">
        <v>947644103.82000005</v>
      </c>
      <c r="D636" s="87"/>
    </row>
    <row r="637" spans="1:4" ht="13.5" customHeight="1" x14ac:dyDescent="0.3">
      <c r="A637" s="91"/>
      <c r="B637" s="52" t="s">
        <v>1444</v>
      </c>
      <c r="C637" s="53">
        <v>65529780.770000003</v>
      </c>
      <c r="D637" s="87"/>
    </row>
    <row r="638" spans="1:4" ht="13.5" customHeight="1" x14ac:dyDescent="0.3">
      <c r="A638" s="91"/>
      <c r="B638" s="52" t="s">
        <v>1445</v>
      </c>
      <c r="C638" s="53">
        <v>38914434.32</v>
      </c>
      <c r="D638" s="87"/>
    </row>
    <row r="639" spans="1:4" ht="13.5" customHeight="1" x14ac:dyDescent="0.3">
      <c r="A639" s="91"/>
      <c r="B639" s="52" t="s">
        <v>1446</v>
      </c>
      <c r="C639" s="53">
        <v>122472499.68000001</v>
      </c>
      <c r="D639" s="87"/>
    </row>
    <row r="640" spans="1:4" ht="13.5" customHeight="1" x14ac:dyDescent="0.3">
      <c r="A640" s="91"/>
      <c r="B640" s="52" t="s">
        <v>1447</v>
      </c>
      <c r="C640" s="53">
        <v>160583661.80000001</v>
      </c>
      <c r="D640" s="87"/>
    </row>
    <row r="641" spans="1:4" ht="13.5" customHeight="1" x14ac:dyDescent="0.3">
      <c r="A641" s="91"/>
      <c r="B641" s="52" t="s">
        <v>1448</v>
      </c>
      <c r="C641" s="53">
        <v>41375438.560000002</v>
      </c>
      <c r="D641" s="87"/>
    </row>
    <row r="642" spans="1:4" ht="13.5" customHeight="1" x14ac:dyDescent="0.3">
      <c r="A642" s="91"/>
      <c r="B642" s="50" t="s">
        <v>1449</v>
      </c>
      <c r="C642" s="51">
        <v>229641596.58000001</v>
      </c>
      <c r="D642" s="87"/>
    </row>
    <row r="643" spans="1:4" ht="13.5" customHeight="1" x14ac:dyDescent="0.3">
      <c r="A643" s="91"/>
      <c r="B643" s="54" t="s">
        <v>1450</v>
      </c>
      <c r="C643" s="53">
        <v>3300047.57</v>
      </c>
      <c r="D643" s="87"/>
    </row>
    <row r="644" spans="1:4" ht="13.5" customHeight="1" x14ac:dyDescent="0.3">
      <c r="A644" s="91"/>
      <c r="B644" s="54" t="s">
        <v>1451</v>
      </c>
      <c r="C644" s="53">
        <v>4227488</v>
      </c>
      <c r="D644" s="87"/>
    </row>
    <row r="645" spans="1:4" ht="13.5" customHeight="1" x14ac:dyDescent="0.3">
      <c r="A645" s="91"/>
      <c r="B645" s="54" t="s">
        <v>1452</v>
      </c>
      <c r="C645" s="53">
        <v>35453.89</v>
      </c>
      <c r="D645" s="87"/>
    </row>
    <row r="646" spans="1:4" ht="13.5" customHeight="1" x14ac:dyDescent="0.3">
      <c r="A646" s="91"/>
      <c r="B646" s="54" t="s">
        <v>1453</v>
      </c>
      <c r="C646" s="53">
        <v>765164.95</v>
      </c>
      <c r="D646" s="87"/>
    </row>
    <row r="647" spans="1:4" ht="13.5" customHeight="1" x14ac:dyDescent="0.3">
      <c r="A647" s="91"/>
      <c r="B647" s="54" t="s">
        <v>1454</v>
      </c>
      <c r="C647" s="53">
        <v>817612.01</v>
      </c>
      <c r="D647" s="87"/>
    </row>
    <row r="648" spans="1:4" ht="13.5" customHeight="1" x14ac:dyDescent="0.3">
      <c r="A648" s="91"/>
      <c r="B648" s="54" t="s">
        <v>1455</v>
      </c>
      <c r="C648" s="53">
        <v>46654534.829999998</v>
      </c>
      <c r="D648" s="87"/>
    </row>
    <row r="649" spans="1:4" ht="13.5" customHeight="1" x14ac:dyDescent="0.3">
      <c r="A649" s="91"/>
      <c r="B649" s="54" t="s">
        <v>1456</v>
      </c>
      <c r="C649" s="53">
        <v>8527293.0899999999</v>
      </c>
      <c r="D649" s="87"/>
    </row>
    <row r="650" spans="1:4" ht="13.5" customHeight="1" x14ac:dyDescent="0.3">
      <c r="A650" s="91"/>
      <c r="B650" s="54" t="s">
        <v>1457</v>
      </c>
      <c r="C650" s="53">
        <v>165314002.24000001</v>
      </c>
      <c r="D650" s="87"/>
    </row>
    <row r="651" spans="1:4" ht="13.5" customHeight="1" x14ac:dyDescent="0.3">
      <c r="A651" s="91"/>
      <c r="B651" s="50" t="s">
        <v>1458</v>
      </c>
      <c r="C651" s="51">
        <v>678531124.28999996</v>
      </c>
      <c r="D651" s="87"/>
    </row>
    <row r="652" spans="1:4" ht="13.5" customHeight="1" x14ac:dyDescent="0.3">
      <c r="A652" s="91"/>
      <c r="B652" s="54" t="s">
        <v>1459</v>
      </c>
      <c r="C652" s="53">
        <v>177275731.78999999</v>
      </c>
      <c r="D652" s="87"/>
    </row>
    <row r="653" spans="1:4" ht="13.5" customHeight="1" x14ac:dyDescent="0.3">
      <c r="A653" s="91"/>
      <c r="B653" s="54" t="s">
        <v>1460</v>
      </c>
      <c r="C653" s="53">
        <v>106864219.04000001</v>
      </c>
      <c r="D653" s="87"/>
    </row>
    <row r="654" spans="1:4" ht="13.5" customHeight="1" x14ac:dyDescent="0.3">
      <c r="A654" s="91"/>
      <c r="B654" s="54" t="s">
        <v>1461</v>
      </c>
      <c r="C654" s="53">
        <v>1570694.13</v>
      </c>
      <c r="D654" s="87"/>
    </row>
    <row r="655" spans="1:4" ht="13.5" customHeight="1" x14ac:dyDescent="0.3">
      <c r="A655" s="91"/>
      <c r="B655" s="54" t="s">
        <v>1462</v>
      </c>
      <c r="C655" s="53">
        <v>44960752.109999999</v>
      </c>
      <c r="D655" s="87"/>
    </row>
    <row r="656" spans="1:4" ht="13.5" customHeight="1" x14ac:dyDescent="0.3">
      <c r="A656" s="91"/>
      <c r="B656" s="54" t="s">
        <v>1463</v>
      </c>
      <c r="C656" s="53">
        <v>273869224.31</v>
      </c>
      <c r="D656" s="87"/>
    </row>
    <row r="657" spans="1:4" ht="13.5" customHeight="1" x14ac:dyDescent="0.3">
      <c r="A657" s="91"/>
      <c r="B657" s="54" t="s">
        <v>1464</v>
      </c>
      <c r="C657" s="53">
        <v>65693705.649999999</v>
      </c>
      <c r="D657" s="87"/>
    </row>
    <row r="658" spans="1:4" ht="13.5" customHeight="1" x14ac:dyDescent="0.3">
      <c r="A658" s="92"/>
      <c r="B658" s="54" t="s">
        <v>1465</v>
      </c>
      <c r="C658" s="53">
        <v>1587000.93</v>
      </c>
      <c r="D658" s="93"/>
    </row>
    <row r="659" spans="1:4" ht="13.5" customHeight="1" x14ac:dyDescent="0.3">
      <c r="A659" s="99"/>
      <c r="B659" s="54" t="s">
        <v>1466</v>
      </c>
      <c r="C659" s="53">
        <v>6108021.8300000001</v>
      </c>
      <c r="D659" s="86"/>
    </row>
    <row r="660" spans="1:4" ht="13.5" customHeight="1" x14ac:dyDescent="0.3">
      <c r="A660" s="91"/>
      <c r="B660" s="54" t="s">
        <v>1467</v>
      </c>
      <c r="C660" s="53">
        <v>601774.5</v>
      </c>
      <c r="D660" s="87"/>
    </row>
    <row r="661" spans="1:4" ht="13.5" customHeight="1" x14ac:dyDescent="0.3">
      <c r="A661" s="91"/>
      <c r="B661" s="49" t="s">
        <v>1468</v>
      </c>
      <c r="C661" s="51">
        <v>711224459.29999995</v>
      </c>
      <c r="D661" s="87"/>
    </row>
    <row r="662" spans="1:4" ht="13.5" customHeight="1" x14ac:dyDescent="0.3">
      <c r="A662" s="91"/>
      <c r="B662" s="54" t="s">
        <v>1469</v>
      </c>
      <c r="C662" s="53">
        <v>148463768.72</v>
      </c>
      <c r="D662" s="87"/>
    </row>
    <row r="663" spans="1:4" ht="13.5" customHeight="1" x14ac:dyDescent="0.3">
      <c r="A663" s="91"/>
      <c r="B663" s="54" t="s">
        <v>1470</v>
      </c>
      <c r="C663" s="53">
        <v>55424342.450000003</v>
      </c>
      <c r="D663" s="87"/>
    </row>
    <row r="664" spans="1:4" ht="13.5" customHeight="1" x14ac:dyDescent="0.3">
      <c r="A664" s="91"/>
      <c r="B664" s="54" t="s">
        <v>1471</v>
      </c>
      <c r="C664" s="53">
        <v>3578000</v>
      </c>
      <c r="D664" s="87"/>
    </row>
    <row r="665" spans="1:4" ht="13.5" customHeight="1" x14ac:dyDescent="0.3">
      <c r="A665" s="91"/>
      <c r="B665" s="54" t="s">
        <v>1472</v>
      </c>
      <c r="C665" s="53">
        <v>69800125.640000001</v>
      </c>
      <c r="D665" s="87"/>
    </row>
    <row r="666" spans="1:4" ht="13.5" customHeight="1" x14ac:dyDescent="0.3">
      <c r="A666" s="91"/>
      <c r="B666" s="54" t="s">
        <v>1473</v>
      </c>
      <c r="C666" s="53">
        <v>433958222.49000001</v>
      </c>
      <c r="D666" s="104"/>
    </row>
    <row r="667" spans="1:4" ht="13.5" customHeight="1" x14ac:dyDescent="0.3">
      <c r="A667" s="91"/>
      <c r="B667" s="50" t="s">
        <v>1474</v>
      </c>
      <c r="C667" s="51">
        <v>25436895.640000001</v>
      </c>
      <c r="D667" s="87"/>
    </row>
    <row r="668" spans="1:4" ht="13.5" customHeight="1" x14ac:dyDescent="0.3">
      <c r="A668" s="91"/>
      <c r="B668" s="54" t="s">
        <v>1475</v>
      </c>
      <c r="C668" s="53">
        <v>51807.6</v>
      </c>
      <c r="D668" s="87"/>
    </row>
    <row r="669" spans="1:4" ht="13.5" customHeight="1" x14ac:dyDescent="0.3">
      <c r="A669" s="91"/>
      <c r="B669" s="54" t="s">
        <v>1476</v>
      </c>
      <c r="C669" s="53">
        <v>350000</v>
      </c>
      <c r="D669" s="87"/>
    </row>
    <row r="670" spans="1:4" ht="13.5" customHeight="1" x14ac:dyDescent="0.3">
      <c r="A670" s="91"/>
      <c r="B670" s="54" t="s">
        <v>1477</v>
      </c>
      <c r="C670" s="53">
        <v>6285088.0700000003</v>
      </c>
      <c r="D670" s="87"/>
    </row>
    <row r="671" spans="1:4" ht="13.5" customHeight="1" x14ac:dyDescent="0.3">
      <c r="A671" s="91"/>
      <c r="B671" s="54" t="s">
        <v>1478</v>
      </c>
      <c r="C671" s="53">
        <v>18749999.969999999</v>
      </c>
      <c r="D671" s="87"/>
    </row>
    <row r="672" spans="1:4" ht="13.5" customHeight="1" x14ac:dyDescent="0.3">
      <c r="A672" s="91"/>
      <c r="B672" s="50" t="s">
        <v>1479</v>
      </c>
      <c r="C672" s="51">
        <v>540730778.73000002</v>
      </c>
      <c r="D672" s="87"/>
    </row>
    <row r="673" spans="1:4" ht="13.5" customHeight="1" x14ac:dyDescent="0.3">
      <c r="A673" s="91"/>
      <c r="B673" s="54" t="s">
        <v>1480</v>
      </c>
      <c r="C673" s="53">
        <v>540730778.73000002</v>
      </c>
      <c r="D673" s="87"/>
    </row>
    <row r="674" spans="1:4" ht="13.5" customHeight="1" x14ac:dyDescent="0.3">
      <c r="A674" s="91"/>
      <c r="B674" s="49" t="s">
        <v>1481</v>
      </c>
      <c r="C674" s="51">
        <v>35060639.219999999</v>
      </c>
      <c r="D674" s="87"/>
    </row>
    <row r="675" spans="1:4" ht="13.5" customHeight="1" x14ac:dyDescent="0.3">
      <c r="A675" s="91"/>
      <c r="B675" s="54" t="s">
        <v>1482</v>
      </c>
      <c r="C675" s="53">
        <v>35060639.219999999</v>
      </c>
      <c r="D675" s="87"/>
    </row>
    <row r="676" spans="1:4" ht="13.5" customHeight="1" x14ac:dyDescent="0.3">
      <c r="A676" s="91"/>
      <c r="B676" s="50" t="s">
        <v>1483</v>
      </c>
      <c r="C676" s="51">
        <v>4071323.22</v>
      </c>
      <c r="D676" s="87"/>
    </row>
    <row r="677" spans="1:4" ht="13.5" customHeight="1" x14ac:dyDescent="0.3">
      <c r="A677" s="91"/>
      <c r="B677" s="54" t="s">
        <v>1484</v>
      </c>
      <c r="C677" s="53">
        <v>4071323.22</v>
      </c>
      <c r="D677" s="87"/>
    </row>
    <row r="678" spans="1:4" ht="13.5" customHeight="1" x14ac:dyDescent="0.3">
      <c r="A678" s="92"/>
      <c r="B678" s="55" t="s">
        <v>1485</v>
      </c>
      <c r="C678" s="56">
        <v>3601216735.9300003</v>
      </c>
      <c r="D678" s="93"/>
    </row>
    <row r="679" spans="1:4" ht="13.5" customHeight="1" x14ac:dyDescent="0.3">
      <c r="A679" s="116" t="s">
        <v>1434</v>
      </c>
      <c r="B679" s="117"/>
      <c r="C679" s="117"/>
      <c r="D679" s="118"/>
    </row>
    <row r="680" spans="1:4" ht="13.5" customHeight="1" x14ac:dyDescent="0.3">
      <c r="A680" s="84" t="s">
        <v>1435</v>
      </c>
      <c r="B680" s="72"/>
      <c r="C680" s="72"/>
      <c r="D680" s="70"/>
    </row>
    <row r="681" spans="1:4" ht="21" customHeight="1" x14ac:dyDescent="0.3">
      <c r="A681" s="71"/>
      <c r="B681" s="72"/>
      <c r="C681" s="85" t="s">
        <v>1436</v>
      </c>
      <c r="D681" s="70" t="s">
        <v>1437</v>
      </c>
    </row>
    <row r="682" spans="1:4" ht="13.5" customHeight="1" x14ac:dyDescent="0.3">
      <c r="A682" s="91"/>
      <c r="B682" s="57" t="s">
        <v>858</v>
      </c>
      <c r="C682" s="58">
        <v>791000</v>
      </c>
      <c r="D682" s="58">
        <v>786000</v>
      </c>
    </row>
    <row r="683" spans="1:4" ht="13.5" customHeight="1" x14ac:dyDescent="0.3">
      <c r="A683" s="91"/>
      <c r="B683" s="59" t="s">
        <v>859</v>
      </c>
      <c r="C683" s="61">
        <v>215316900.38</v>
      </c>
      <c r="D683" s="61">
        <v>198096337.94000003</v>
      </c>
    </row>
    <row r="684" spans="1:4" ht="13.5" customHeight="1" x14ac:dyDescent="0.3">
      <c r="A684" s="91"/>
      <c r="B684" s="59" t="s">
        <v>860</v>
      </c>
      <c r="C684" s="61">
        <v>519972404.02000004</v>
      </c>
      <c r="D684" s="61">
        <v>670224876.44000006</v>
      </c>
    </row>
    <row r="685" spans="1:4" ht="13.5" customHeight="1" x14ac:dyDescent="0.3">
      <c r="A685" s="91"/>
      <c r="B685" s="62" t="s">
        <v>861</v>
      </c>
      <c r="C685" s="61">
        <v>320427510.03999996</v>
      </c>
      <c r="D685" s="61">
        <v>200330308.63999999</v>
      </c>
    </row>
    <row r="686" spans="1:4" ht="13.5" customHeight="1" x14ac:dyDescent="0.3">
      <c r="A686" s="92"/>
      <c r="B686" s="62" t="s">
        <v>862</v>
      </c>
      <c r="C686" s="61">
        <v>341273276.63999999</v>
      </c>
      <c r="D686" s="61">
        <v>426138841.92999995</v>
      </c>
    </row>
    <row r="687" spans="1:4" ht="13.5" customHeight="1" x14ac:dyDescent="0.3">
      <c r="A687" s="103"/>
      <c r="B687" s="100"/>
      <c r="C687" s="101">
        <f>SUM(C682:C686)</f>
        <v>1397781091.0799999</v>
      </c>
      <c r="D687" s="101">
        <f>SUM(D682:D686)</f>
        <v>1495576364.95</v>
      </c>
    </row>
    <row r="688" spans="1:4" ht="13.5" customHeight="1" x14ac:dyDescent="0.3">
      <c r="A688" s="103"/>
      <c r="B688" s="102"/>
      <c r="C688" s="102"/>
      <c r="D688" s="102"/>
    </row>
    <row r="689" spans="1:4" ht="13.5" customHeight="1" x14ac:dyDescent="0.3">
      <c r="A689" s="103"/>
      <c r="B689" s="102"/>
      <c r="C689" s="102"/>
      <c r="D689" s="102"/>
    </row>
    <row r="690" spans="1:4" ht="13.5" customHeight="1" x14ac:dyDescent="0.3">
      <c r="A690" s="103"/>
      <c r="B690" s="102"/>
      <c r="C690" s="102"/>
      <c r="D690" s="102"/>
    </row>
    <row r="691" spans="1:4" ht="13.5" customHeight="1" x14ac:dyDescent="0.3">
      <c r="A691" s="103"/>
      <c r="B691" s="102"/>
      <c r="C691" s="102"/>
      <c r="D691" s="102"/>
    </row>
    <row r="692" spans="1:4" ht="13" x14ac:dyDescent="0.3">
      <c r="A692" s="103"/>
      <c r="B692" s="102"/>
      <c r="C692" s="102"/>
      <c r="D692" s="102"/>
    </row>
    <row r="693" spans="1:4" ht="13" x14ac:dyDescent="0.3">
      <c r="A693" s="103"/>
      <c r="B693" s="102"/>
      <c r="C693" s="102"/>
      <c r="D693" s="102"/>
    </row>
    <row r="694" spans="1:4" ht="13" x14ac:dyDescent="0.3">
      <c r="A694" s="103"/>
      <c r="B694" s="102"/>
      <c r="C694" s="102"/>
      <c r="D694" s="102"/>
    </row>
    <row r="695" spans="1:4" ht="13" x14ac:dyDescent="0.3">
      <c r="A695" s="102"/>
      <c r="B695" s="103" t="s">
        <v>1486</v>
      </c>
      <c r="C695" s="109" t="s">
        <v>1488</v>
      </c>
      <c r="D695" s="109"/>
    </row>
    <row r="696" spans="1:4" ht="13" x14ac:dyDescent="0.3">
      <c r="A696" s="102"/>
      <c r="B696" s="103" t="s">
        <v>1487</v>
      </c>
      <c r="C696" s="109" t="s">
        <v>1441</v>
      </c>
      <c r="D696" s="109"/>
    </row>
    <row r="697" spans="1:4" ht="13" x14ac:dyDescent="0.3"/>
    <row r="698" spans="1:4" ht="13" x14ac:dyDescent="0.3"/>
    <row r="699" spans="1:4" ht="13" x14ac:dyDescent="0.3"/>
    <row r="700" spans="1:4" ht="13" x14ac:dyDescent="0.3"/>
    <row r="701" spans="1:4" ht="13" x14ac:dyDescent="0.3"/>
    <row r="702" spans="1:4" ht="13" x14ac:dyDescent="0.3"/>
    <row r="703" spans="1:4" ht="13" x14ac:dyDescent="0.3"/>
    <row r="704" spans="1:4" ht="13" x14ac:dyDescent="0.3"/>
    <row r="705" ht="13" x14ac:dyDescent="0.3"/>
    <row r="706" ht="13" x14ac:dyDescent="0.3"/>
    <row r="707" ht="13" x14ac:dyDescent="0.3"/>
  </sheetData>
  <mergeCells count="48">
    <mergeCell ref="A409:C409"/>
    <mergeCell ref="A117:B117"/>
    <mergeCell ref="A1:D1"/>
    <mergeCell ref="A2:C2"/>
    <mergeCell ref="A4:B4"/>
    <mergeCell ref="A5:C5"/>
    <mergeCell ref="A61:B61"/>
    <mergeCell ref="A111:B111"/>
    <mergeCell ref="A114:C114"/>
    <mergeCell ref="A115:B115"/>
    <mergeCell ref="A116:C116"/>
    <mergeCell ref="A51:B51"/>
    <mergeCell ref="A229:B229"/>
    <mergeCell ref="A237:B237"/>
    <mergeCell ref="A249:B249"/>
    <mergeCell ref="A253:B253"/>
    <mergeCell ref="A385:B385"/>
    <mergeCell ref="A554:C554"/>
    <mergeCell ref="A555:C555"/>
    <mergeCell ref="A531:B531"/>
    <mergeCell ref="A537:C537"/>
    <mergeCell ref="A538:B538"/>
    <mergeCell ref="A540:C540"/>
    <mergeCell ref="A541:C541"/>
    <mergeCell ref="A542:B542"/>
    <mergeCell ref="A549:C549"/>
    <mergeCell ref="A550:B550"/>
    <mergeCell ref="A552:C552"/>
    <mergeCell ref="A553:C553"/>
    <mergeCell ref="A516:B516"/>
    <mergeCell ref="A410:B410"/>
    <mergeCell ref="A414:B414"/>
    <mergeCell ref="A435:C435"/>
    <mergeCell ref="A436:C436"/>
    <mergeCell ref="A437:C437"/>
    <mergeCell ref="A440:B440"/>
    <mergeCell ref="A442:B442"/>
    <mergeCell ref="A450:B450"/>
    <mergeCell ref="A480:B480"/>
    <mergeCell ref="A515:C515"/>
    <mergeCell ref="A438:B438"/>
    <mergeCell ref="C695:D695"/>
    <mergeCell ref="C696:D696"/>
    <mergeCell ref="A609:C609"/>
    <mergeCell ref="A610:C610"/>
    <mergeCell ref="A633:C633"/>
    <mergeCell ref="A634:C634"/>
    <mergeCell ref="A679:D679"/>
  </mergeCells>
  <pageMargins left="0.31496062992125984" right="0.31496062992125984" top="0.74803149606299213" bottom="0.74803149606299213" header="0.31496062992125984" footer="0.31496062992125984"/>
  <pageSetup scale="84" orientation="portrait" verticalDpi="0" r:id="rId1"/>
  <rowBreaks count="6" manualBreakCount="6">
    <brk id="362" max="3" man="1"/>
    <brk id="422" max="16383" man="1"/>
    <brk id="478" max="16383" man="1"/>
    <brk id="539" max="3" man="1"/>
    <brk id="598" max="16383" man="1"/>
    <brk id="65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464A7C-67B6-40A6-8585-E099040C5209}">
  <dimension ref="A1:B136"/>
  <sheetViews>
    <sheetView workbookViewId="0">
      <selection activeCell="A3" sqref="A3"/>
    </sheetView>
  </sheetViews>
  <sheetFormatPr baseColWidth="10" defaultColWidth="11.453125" defaultRowHeight="14.5" x14ac:dyDescent="0.35"/>
  <cols>
    <col min="1" max="1" width="92.453125" customWidth="1"/>
  </cols>
  <sheetData>
    <row r="1" spans="1:1" x14ac:dyDescent="0.35">
      <c r="A1" s="150" t="s">
        <v>1490</v>
      </c>
    </row>
    <row r="2" spans="1:1" x14ac:dyDescent="0.35">
      <c r="A2" s="151" t="s">
        <v>1491</v>
      </c>
    </row>
    <row r="3" spans="1:1" ht="87.5" x14ac:dyDescent="0.35">
      <c r="A3" s="152" t="s">
        <v>1492</v>
      </c>
    </row>
    <row r="4" spans="1:1" x14ac:dyDescent="0.35">
      <c r="A4" s="151" t="s">
        <v>1493</v>
      </c>
    </row>
    <row r="5" spans="1:1" ht="125" x14ac:dyDescent="0.35">
      <c r="A5" s="152" t="s">
        <v>1494</v>
      </c>
    </row>
    <row r="6" spans="1:1" x14ac:dyDescent="0.35">
      <c r="A6" s="151" t="s">
        <v>1495</v>
      </c>
    </row>
    <row r="7" spans="1:1" x14ac:dyDescent="0.35">
      <c r="A7" s="151" t="s">
        <v>1496</v>
      </c>
    </row>
    <row r="8" spans="1:1" ht="62.5" x14ac:dyDescent="0.35">
      <c r="A8" s="152" t="s">
        <v>1497</v>
      </c>
    </row>
    <row r="9" spans="1:1" ht="50" x14ac:dyDescent="0.35">
      <c r="A9" s="152" t="s">
        <v>1498</v>
      </c>
    </row>
    <row r="10" spans="1:1" ht="50" x14ac:dyDescent="0.35">
      <c r="A10" s="152" t="s">
        <v>1499</v>
      </c>
    </row>
    <row r="11" spans="1:1" ht="50" x14ac:dyDescent="0.35">
      <c r="A11" s="152" t="s">
        <v>1500</v>
      </c>
    </row>
    <row r="12" spans="1:1" ht="25" x14ac:dyDescent="0.35">
      <c r="A12" s="152" t="s">
        <v>1501</v>
      </c>
    </row>
    <row r="13" spans="1:1" x14ac:dyDescent="0.35">
      <c r="A13" s="151" t="s">
        <v>1502</v>
      </c>
    </row>
    <row r="14" spans="1:1" ht="50" x14ac:dyDescent="0.35">
      <c r="A14" s="152" t="s">
        <v>1503</v>
      </c>
    </row>
    <row r="15" spans="1:1" ht="37.5" x14ac:dyDescent="0.35">
      <c r="A15" s="152" t="s">
        <v>1504</v>
      </c>
    </row>
    <row r="16" spans="1:1" ht="62.5" x14ac:dyDescent="0.35">
      <c r="A16" s="152" t="s">
        <v>1505</v>
      </c>
    </row>
    <row r="17" spans="1:1" x14ac:dyDescent="0.35">
      <c r="A17" s="151" t="s">
        <v>1506</v>
      </c>
    </row>
    <row r="18" spans="1:1" ht="50" x14ac:dyDescent="0.35">
      <c r="A18" s="152" t="s">
        <v>1507</v>
      </c>
    </row>
    <row r="19" spans="1:1" x14ac:dyDescent="0.35">
      <c r="A19" s="151" t="s">
        <v>1508</v>
      </c>
    </row>
    <row r="20" spans="1:1" x14ac:dyDescent="0.35">
      <c r="A20" s="152" t="s">
        <v>1509</v>
      </c>
    </row>
    <row r="21" spans="1:1" ht="75" x14ac:dyDescent="0.35">
      <c r="A21" s="152" t="s">
        <v>1510</v>
      </c>
    </row>
    <row r="22" spans="1:1" x14ac:dyDescent="0.35">
      <c r="A22" s="152" t="s">
        <v>1511</v>
      </c>
    </row>
    <row r="23" spans="1:1" ht="27" x14ac:dyDescent="0.35">
      <c r="A23" s="153" t="s">
        <v>1512</v>
      </c>
    </row>
    <row r="24" spans="1:1" x14ac:dyDescent="0.35">
      <c r="A24" s="153" t="s">
        <v>1513</v>
      </c>
    </row>
    <row r="25" spans="1:1" x14ac:dyDescent="0.35">
      <c r="A25" s="153" t="s">
        <v>1514</v>
      </c>
    </row>
    <row r="26" spans="1:1" x14ac:dyDescent="0.35">
      <c r="A26" s="153" t="s">
        <v>1515</v>
      </c>
    </row>
    <row r="27" spans="1:1" x14ac:dyDescent="0.35">
      <c r="A27" s="153" t="s">
        <v>1516</v>
      </c>
    </row>
    <row r="28" spans="1:1" x14ac:dyDescent="0.35">
      <c r="A28" s="153" t="s">
        <v>1517</v>
      </c>
    </row>
    <row r="29" spans="1:1" x14ac:dyDescent="0.35">
      <c r="A29" s="153" t="s">
        <v>1518</v>
      </c>
    </row>
    <row r="30" spans="1:1" x14ac:dyDescent="0.35">
      <c r="A30" s="153" t="s">
        <v>1519</v>
      </c>
    </row>
    <row r="31" spans="1:1" ht="25" x14ac:dyDescent="0.35">
      <c r="A31" s="154" t="s">
        <v>1520</v>
      </c>
    </row>
    <row r="32" spans="1:1" x14ac:dyDescent="0.35">
      <c r="A32" s="153" t="s">
        <v>1521</v>
      </c>
    </row>
    <row r="33" spans="1:1" x14ac:dyDescent="0.35">
      <c r="A33" s="153" t="s">
        <v>1522</v>
      </c>
    </row>
    <row r="34" spans="1:1" x14ac:dyDescent="0.35">
      <c r="A34" s="153" t="s">
        <v>1523</v>
      </c>
    </row>
    <row r="35" spans="1:1" x14ac:dyDescent="0.35">
      <c r="A35" s="155" t="s">
        <v>1524</v>
      </c>
    </row>
    <row r="36" spans="1:1" x14ac:dyDescent="0.35">
      <c r="A36" s="153" t="s">
        <v>1525</v>
      </c>
    </row>
    <row r="37" spans="1:1" x14ac:dyDescent="0.35">
      <c r="A37" s="153" t="s">
        <v>1526</v>
      </c>
    </row>
    <row r="38" spans="1:1" x14ac:dyDescent="0.35">
      <c r="A38" s="153" t="s">
        <v>1527</v>
      </c>
    </row>
    <row r="39" spans="1:1" x14ac:dyDescent="0.35">
      <c r="A39" s="153" t="s">
        <v>1528</v>
      </c>
    </row>
    <row r="40" spans="1:1" x14ac:dyDescent="0.35">
      <c r="A40" s="153" t="s">
        <v>1529</v>
      </c>
    </row>
    <row r="41" spans="1:1" x14ac:dyDescent="0.35">
      <c r="A41" s="153" t="s">
        <v>1530</v>
      </c>
    </row>
    <row r="42" spans="1:1" x14ac:dyDescent="0.35">
      <c r="A42" s="153" t="s">
        <v>1531</v>
      </c>
    </row>
    <row r="43" spans="1:1" x14ac:dyDescent="0.35">
      <c r="A43" s="153" t="s">
        <v>1532</v>
      </c>
    </row>
    <row r="44" spans="1:1" x14ac:dyDescent="0.35">
      <c r="A44" s="153" t="s">
        <v>1533</v>
      </c>
    </row>
    <row r="45" spans="1:1" x14ac:dyDescent="0.35">
      <c r="A45" s="153" t="s">
        <v>1534</v>
      </c>
    </row>
    <row r="46" spans="1:1" x14ac:dyDescent="0.35">
      <c r="A46" s="153" t="s">
        <v>1535</v>
      </c>
    </row>
    <row r="47" spans="1:1" x14ac:dyDescent="0.35">
      <c r="A47" s="151" t="s">
        <v>1536</v>
      </c>
    </row>
    <row r="48" spans="1:1" x14ac:dyDescent="0.35">
      <c r="A48" s="152" t="s">
        <v>1537</v>
      </c>
    </row>
    <row r="49" spans="1:1" x14ac:dyDescent="0.35">
      <c r="A49" s="151" t="s">
        <v>1538</v>
      </c>
    </row>
    <row r="50" spans="1:1" ht="50" x14ac:dyDescent="0.35">
      <c r="A50" s="152" t="s">
        <v>1539</v>
      </c>
    </row>
    <row r="51" spans="1:1" x14ac:dyDescent="0.35">
      <c r="A51" s="152" t="s">
        <v>1540</v>
      </c>
    </row>
    <row r="52" spans="1:1" x14ac:dyDescent="0.35">
      <c r="A52" s="151" t="s">
        <v>1541</v>
      </c>
    </row>
    <row r="53" spans="1:1" ht="25" x14ac:dyDescent="0.35">
      <c r="A53" s="152" t="s">
        <v>1542</v>
      </c>
    </row>
    <row r="54" spans="1:1" x14ac:dyDescent="0.35">
      <c r="A54" s="151" t="s">
        <v>1543</v>
      </c>
    </row>
    <row r="55" spans="1:1" ht="37.5" x14ac:dyDescent="0.35">
      <c r="A55" s="152" t="s">
        <v>1544</v>
      </c>
    </row>
    <row r="56" spans="1:1" x14ac:dyDescent="0.35">
      <c r="A56" s="152" t="s">
        <v>1545</v>
      </c>
    </row>
    <row r="57" spans="1:1" ht="72" customHeight="1" x14ac:dyDescent="0.35">
      <c r="A57" s="152"/>
    </row>
    <row r="58" spans="1:1" ht="72" customHeight="1" x14ac:dyDescent="0.35">
      <c r="A58" s="152"/>
    </row>
    <row r="59" spans="1:1" ht="72" customHeight="1" x14ac:dyDescent="0.35">
      <c r="A59" s="152"/>
    </row>
    <row r="60" spans="1:1" ht="72" customHeight="1" x14ac:dyDescent="0.35">
      <c r="A60" s="152"/>
    </row>
    <row r="61" spans="1:1" ht="72" customHeight="1" x14ac:dyDescent="0.35">
      <c r="A61" s="152"/>
    </row>
    <row r="62" spans="1:1" x14ac:dyDescent="0.35">
      <c r="A62" s="156" t="s">
        <v>1546</v>
      </c>
    </row>
    <row r="63" spans="1:1" x14ac:dyDescent="0.35">
      <c r="A63" s="157" t="s">
        <v>1547</v>
      </c>
    </row>
    <row r="64" spans="1:1" ht="50" x14ac:dyDescent="0.35">
      <c r="A64" s="152" t="s">
        <v>1548</v>
      </c>
    </row>
    <row r="65" spans="1:1" x14ac:dyDescent="0.35">
      <c r="A65" s="151" t="s">
        <v>1549</v>
      </c>
    </row>
    <row r="66" spans="1:1" ht="75" x14ac:dyDescent="0.35">
      <c r="A66" s="152" t="s">
        <v>1550</v>
      </c>
    </row>
    <row r="67" spans="1:1" x14ac:dyDescent="0.35">
      <c r="A67" s="151" t="s">
        <v>1551</v>
      </c>
    </row>
    <row r="68" spans="1:1" x14ac:dyDescent="0.35">
      <c r="A68" s="151" t="s">
        <v>1552</v>
      </c>
    </row>
    <row r="69" spans="1:1" ht="87.5" x14ac:dyDescent="0.35">
      <c r="A69" s="152" t="s">
        <v>1553</v>
      </c>
    </row>
    <row r="70" spans="1:1" x14ac:dyDescent="0.35">
      <c r="A70" s="151" t="s">
        <v>1554</v>
      </c>
    </row>
    <row r="71" spans="1:1" ht="25" x14ac:dyDescent="0.35">
      <c r="A71" s="152" t="s">
        <v>1555</v>
      </c>
    </row>
    <row r="72" spans="1:1" ht="37.5" x14ac:dyDescent="0.35">
      <c r="A72" s="152" t="s">
        <v>1556</v>
      </c>
    </row>
    <row r="73" spans="1:1" ht="62.5" x14ac:dyDescent="0.35">
      <c r="A73" s="152" t="s">
        <v>1557</v>
      </c>
    </row>
    <row r="74" spans="1:1" ht="64" x14ac:dyDescent="0.35">
      <c r="A74" s="152" t="s">
        <v>1558</v>
      </c>
    </row>
    <row r="75" spans="1:1" x14ac:dyDescent="0.35">
      <c r="A75" s="152"/>
    </row>
    <row r="76" spans="1:1" x14ac:dyDescent="0.35">
      <c r="A76" s="151" t="s">
        <v>1559</v>
      </c>
    </row>
    <row r="77" spans="1:1" x14ac:dyDescent="0.35">
      <c r="A77" s="152" t="s">
        <v>1560</v>
      </c>
    </row>
    <row r="78" spans="1:1" x14ac:dyDescent="0.35">
      <c r="A78" s="151" t="s">
        <v>1561</v>
      </c>
    </row>
    <row r="79" spans="1:1" x14ac:dyDescent="0.35">
      <c r="A79" s="151" t="s">
        <v>1562</v>
      </c>
    </row>
    <row r="80" spans="1:1" x14ac:dyDescent="0.35">
      <c r="A80" s="152" t="s">
        <v>1563</v>
      </c>
    </row>
    <row r="81" spans="1:1" x14ac:dyDescent="0.35">
      <c r="A81" s="151" t="s">
        <v>1564</v>
      </c>
    </row>
    <row r="82" spans="1:1" x14ac:dyDescent="0.35">
      <c r="A82" s="158" t="s">
        <v>1565</v>
      </c>
    </row>
    <row r="83" spans="1:1" x14ac:dyDescent="0.35">
      <c r="A83" s="151" t="s">
        <v>1566</v>
      </c>
    </row>
    <row r="84" spans="1:1" x14ac:dyDescent="0.35">
      <c r="A84" s="152" t="s">
        <v>1567</v>
      </c>
    </row>
    <row r="85" spans="1:1" x14ac:dyDescent="0.35">
      <c r="A85" s="151" t="s">
        <v>1568</v>
      </c>
    </row>
    <row r="86" spans="1:1" ht="25" x14ac:dyDescent="0.35">
      <c r="A86" s="152" t="s">
        <v>1569</v>
      </c>
    </row>
    <row r="87" spans="1:1" x14ac:dyDescent="0.35">
      <c r="A87" s="151" t="s">
        <v>1570</v>
      </c>
    </row>
    <row r="88" spans="1:1" ht="25" x14ac:dyDescent="0.35">
      <c r="A88" s="152" t="s">
        <v>1571</v>
      </c>
    </row>
    <row r="89" spans="1:1" x14ac:dyDescent="0.35">
      <c r="A89" s="151" t="s">
        <v>1572</v>
      </c>
    </row>
    <row r="90" spans="1:1" ht="26" x14ac:dyDescent="0.35">
      <c r="A90" s="151" t="s">
        <v>1573</v>
      </c>
    </row>
    <row r="91" spans="1:1" x14ac:dyDescent="0.35">
      <c r="A91" s="152" t="s">
        <v>1574</v>
      </c>
    </row>
    <row r="92" spans="1:1" x14ac:dyDescent="0.35">
      <c r="A92" s="151" t="s">
        <v>1575</v>
      </c>
    </row>
    <row r="93" spans="1:1" x14ac:dyDescent="0.35">
      <c r="A93" s="152" t="s">
        <v>1576</v>
      </c>
    </row>
    <row r="94" spans="1:1" x14ac:dyDescent="0.35">
      <c r="A94" s="151" t="s">
        <v>1577</v>
      </c>
    </row>
    <row r="95" spans="1:1" x14ac:dyDescent="0.35">
      <c r="A95" s="152" t="s">
        <v>1578</v>
      </c>
    </row>
    <row r="96" spans="1:1" ht="26" x14ac:dyDescent="0.35">
      <c r="A96" s="151" t="s">
        <v>1579</v>
      </c>
    </row>
    <row r="97" spans="1:1" x14ac:dyDescent="0.35">
      <c r="A97" s="151" t="s">
        <v>1580</v>
      </c>
    </row>
    <row r="98" spans="1:1" x14ac:dyDescent="0.35">
      <c r="A98" s="152" t="s">
        <v>1581</v>
      </c>
    </row>
    <row r="99" spans="1:1" x14ac:dyDescent="0.35">
      <c r="A99" s="151" t="s">
        <v>1582</v>
      </c>
    </row>
    <row r="100" spans="1:1" x14ac:dyDescent="0.35">
      <c r="A100" s="152" t="s">
        <v>1583</v>
      </c>
    </row>
    <row r="101" spans="1:1" x14ac:dyDescent="0.35">
      <c r="A101" s="151" t="s">
        <v>1584</v>
      </c>
    </row>
    <row r="102" spans="1:1" x14ac:dyDescent="0.35">
      <c r="A102" s="152" t="s">
        <v>1585</v>
      </c>
    </row>
    <row r="103" spans="1:1" x14ac:dyDescent="0.35">
      <c r="A103" s="151" t="s">
        <v>1586</v>
      </c>
    </row>
    <row r="104" spans="1:1" x14ac:dyDescent="0.35">
      <c r="A104" s="152" t="s">
        <v>1585</v>
      </c>
    </row>
    <row r="105" spans="1:1" x14ac:dyDescent="0.35">
      <c r="A105" s="159" t="s">
        <v>1587</v>
      </c>
    </row>
    <row r="106" spans="1:1" x14ac:dyDescent="0.35">
      <c r="A106" s="152" t="s">
        <v>1588</v>
      </c>
    </row>
    <row r="107" spans="1:1" x14ac:dyDescent="0.35">
      <c r="A107" s="151" t="s">
        <v>1589</v>
      </c>
    </row>
    <row r="108" spans="1:1" x14ac:dyDescent="0.35">
      <c r="A108" s="151" t="s">
        <v>1590</v>
      </c>
    </row>
    <row r="109" spans="1:1" x14ac:dyDescent="0.35">
      <c r="A109" s="158" t="s">
        <v>1591</v>
      </c>
    </row>
    <row r="110" spans="1:1" ht="26" x14ac:dyDescent="0.35">
      <c r="A110" s="151" t="s">
        <v>1592</v>
      </c>
    </row>
    <row r="111" spans="1:1" x14ac:dyDescent="0.35">
      <c r="A111" s="158" t="s">
        <v>1593</v>
      </c>
    </row>
    <row r="112" spans="1:1" x14ac:dyDescent="0.35">
      <c r="A112" s="158" t="s">
        <v>1594</v>
      </c>
    </row>
    <row r="113" spans="1:2" x14ac:dyDescent="0.35">
      <c r="A113" s="151" t="s">
        <v>1595</v>
      </c>
    </row>
    <row r="114" spans="1:2" ht="26" x14ac:dyDescent="0.35">
      <c r="A114" s="151" t="s">
        <v>1596</v>
      </c>
    </row>
    <row r="116" spans="1:2" ht="34.5" customHeight="1" x14ac:dyDescent="0.35">
      <c r="A116" s="151"/>
    </row>
    <row r="117" spans="1:2" ht="38.25" customHeight="1" x14ac:dyDescent="0.35">
      <c r="A117" s="151"/>
    </row>
    <row r="118" spans="1:2" ht="38.25" customHeight="1" x14ac:dyDescent="0.35">
      <c r="A118" s="151"/>
    </row>
    <row r="119" spans="1:2" ht="21" customHeight="1" x14ac:dyDescent="0.35"/>
    <row r="120" spans="1:2" x14ac:dyDescent="0.35">
      <c r="A120" s="151" t="s">
        <v>1597</v>
      </c>
      <c r="B120" s="151"/>
    </row>
    <row r="121" spans="1:2" ht="25" x14ac:dyDescent="0.35">
      <c r="A121" s="152" t="s">
        <v>1598</v>
      </c>
    </row>
    <row r="122" spans="1:2" x14ac:dyDescent="0.35">
      <c r="A122" s="151" t="s">
        <v>1599</v>
      </c>
    </row>
    <row r="123" spans="1:2" ht="26" x14ac:dyDescent="0.35">
      <c r="A123" s="151" t="s">
        <v>1600</v>
      </c>
    </row>
    <row r="124" spans="1:2" ht="58.5" customHeight="1" x14ac:dyDescent="0.35"/>
    <row r="125" spans="1:2" ht="58.5" customHeight="1" x14ac:dyDescent="0.35">
      <c r="A125" s="158"/>
    </row>
    <row r="126" spans="1:2" ht="26" x14ac:dyDescent="0.35">
      <c r="A126" s="160" t="s">
        <v>1601</v>
      </c>
    </row>
    <row r="127" spans="1:2" ht="84.75" customHeight="1" x14ac:dyDescent="0.35"/>
    <row r="128" spans="1:2" ht="84.75" customHeight="1" x14ac:dyDescent="0.35"/>
    <row r="129" spans="1:1" x14ac:dyDescent="0.35">
      <c r="A129" s="151" t="s">
        <v>1602</v>
      </c>
    </row>
    <row r="130" spans="1:1" x14ac:dyDescent="0.35">
      <c r="A130" s="152" t="s">
        <v>1603</v>
      </c>
    </row>
    <row r="131" spans="1:1" x14ac:dyDescent="0.35">
      <c r="A131" s="152" t="s">
        <v>1604</v>
      </c>
    </row>
    <row r="132" spans="1:1" x14ac:dyDescent="0.35">
      <c r="A132" s="151" t="s">
        <v>1605</v>
      </c>
    </row>
    <row r="133" spans="1:1" x14ac:dyDescent="0.35">
      <c r="A133" s="161"/>
    </row>
    <row r="134" spans="1:1" x14ac:dyDescent="0.35">
      <c r="A134" s="161"/>
    </row>
    <row r="135" spans="1:1" x14ac:dyDescent="0.35">
      <c r="A135" s="161"/>
    </row>
    <row r="136" spans="1:1" x14ac:dyDescent="0.35">
      <c r="A136" s="161"/>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balanza__2020_003</vt:lpstr>
      <vt:lpstr>DESGLOSE</vt:lpstr>
      <vt:lpstr>ADMINISTRATIVAS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Norma Guadalupe Espinoza Basio</dc:creator>
  <cp:lastModifiedBy>juan alberto Gamez Rosas</cp:lastModifiedBy>
  <cp:lastPrinted>2020-10-30T22:35:12Z</cp:lastPrinted>
  <dcterms:created xsi:type="dcterms:W3CDTF">2020-10-20T19:39:18Z</dcterms:created>
  <dcterms:modified xsi:type="dcterms:W3CDTF">2020-11-09T01:44:40Z</dcterms:modified>
</cp:coreProperties>
</file>