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963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/>
  <c r="H41"/>
  <c r="H38"/>
  <c r="H37"/>
  <c r="H35"/>
  <c r="H32"/>
  <c r="H30"/>
  <c r="H23"/>
  <c r="H17"/>
  <c r="H11"/>
  <c r="E44"/>
  <c r="E43"/>
  <c r="H43" s="1"/>
  <c r="E42"/>
  <c r="H42" s="1"/>
  <c r="E41"/>
  <c r="E38"/>
  <c r="E37"/>
  <c r="E36"/>
  <c r="H36" s="1"/>
  <c r="E35"/>
  <c r="E34"/>
  <c r="H34" s="1"/>
  <c r="E33"/>
  <c r="H33" s="1"/>
  <c r="E32"/>
  <c r="E31"/>
  <c r="H31" s="1"/>
  <c r="E30"/>
  <c r="E27"/>
  <c r="H27" s="1"/>
  <c r="E26"/>
  <c r="H26" s="1"/>
  <c r="E25"/>
  <c r="H25" s="1"/>
  <c r="E24"/>
  <c r="H24" s="1"/>
  <c r="E23"/>
  <c r="E22"/>
  <c r="H22" s="1"/>
  <c r="E21"/>
  <c r="H21" s="1"/>
  <c r="E18"/>
  <c r="H18" s="1"/>
  <c r="E17"/>
  <c r="E16"/>
  <c r="H16" s="1"/>
  <c r="E15"/>
  <c r="H15" s="1"/>
  <c r="E14"/>
  <c r="H14" s="1"/>
  <c r="E13"/>
  <c r="H13" s="1"/>
  <c r="E12"/>
  <c r="H12" s="1"/>
  <c r="E11"/>
  <c r="G29"/>
  <c r="F29"/>
  <c r="D29"/>
  <c r="C29"/>
  <c r="G20"/>
  <c r="F20"/>
  <c r="D20"/>
  <c r="C20"/>
  <c r="G40"/>
  <c r="F40"/>
  <c r="D40"/>
  <c r="E40" s="1"/>
  <c r="H40" s="1"/>
  <c r="C40"/>
  <c r="G10"/>
  <c r="F10"/>
  <c r="D10"/>
  <c r="C10"/>
  <c r="C46" s="1"/>
  <c r="E29" l="1"/>
  <c r="H29" s="1"/>
  <c r="E20"/>
  <c r="H20" s="1"/>
  <c r="G46"/>
  <c r="F46"/>
  <c r="E10"/>
  <c r="H10" s="1"/>
  <c r="D46"/>
  <c r="E46" s="1"/>
  <c r="H46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<sst xmlns="http://schemas.openxmlformats.org/spreadsheetml/2006/main" count="47" uniqueCount="47">
  <si>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</si>
  <si>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</si>
  <si>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</si>
  <si>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</si>
  <si>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</si>
  <si>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</si>
  <si>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</si>
  <si>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</si>
  <si>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</si>
  <si>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</si>
  <si>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</si>
  <si>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</si>
  <si>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</si>
  <si>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</si>
  <si>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</si>
  <si>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</si>
  <si>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</si>
  <si>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</si>
  <si>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</si>
  <si>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</si>
  <si>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</si>
  <si>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</si>
  <si>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</si>
  <si>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</si>
  <si>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</si>
  <si>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</si>
  <si>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</si>
  <si>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</si>
  <si>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</si>
  <si>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</si>
  <si>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</si>
  <si>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</si>
  <si>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</si>
  <si>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</si>
  <si>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</si>
  <si>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</si>
  <si>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</si>
  <si>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</si>
  <si>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</si>
  <si>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</si>
  <si>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</si>
  <si>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</si>
  <si>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</si>
  <si>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</si>
  <si>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</si>
  <si>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</t>
  </si>
  <si>
    <t xml:space="preserve">Del 01 de enero al 30 de septiembre 2020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</si>
</sst>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Fill="1"/>
    <xf numFmtId="0" fontId="3" fillId="0" borderId="0" xfId="0" applyFont="1" applyFill="1"/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FF"/>
  <dimension ref="B1:I81"/>
  <sheetViews>
    <sheetView showGridLines="0" tabSelected="1" zoomScale="91" zoomScaleNormal="91" workbookViewId="0">
      <selection activeCell="F42" sqref="F42"/>
    </sheetView>
  </sheetViews>
  <sheetFormatPr defaultColWidth="11.5703125" defaultRowHeight="1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/>
    <row r="2" spans="2:9">
      <c r="B2" s="28" t="s">
        <v>45</v>
      </c>
      <c r="C2" s="29"/>
      <c r="D2" s="29"/>
      <c r="E2" s="29"/>
      <c r="F2" s="29"/>
      <c r="G2" s="29"/>
      <c r="H2" s="30"/>
      <c r="I2" s="2" t="s">
        <v>0</v>
      </c>
    </row>
    <row r="3" spans="2:9">
      <c r="B3" s="38" t="s">
        <v>1</v>
      </c>
      <c r="C3" s="39"/>
      <c r="D3" s="39"/>
      <c r="E3" s="39"/>
      <c r="F3" s="39"/>
      <c r="G3" s="39"/>
      <c r="H3" s="40"/>
    </row>
    <row r="4" spans="2:9">
      <c r="B4" s="38" t="s">
        <v>2</v>
      </c>
      <c r="C4" s="39"/>
      <c r="D4" s="39"/>
      <c r="E4" s="39"/>
      <c r="F4" s="39"/>
      <c r="G4" s="39"/>
      <c r="H4" s="40"/>
    </row>
    <row r="5" spans="2:9" ht="15.75" thickBot="1">
      <c r="B5" s="35" t="s">
        <v>46</v>
      </c>
      <c r="C5" s="36"/>
      <c r="D5" s="36"/>
      <c r="E5" s="36"/>
      <c r="F5" s="36"/>
      <c r="G5" s="36"/>
      <c r="H5" s="37"/>
    </row>
    <row r="6" spans="2:9" ht="15.75" thickBot="1">
      <c r="B6" s="41" t="s">
        <v>3</v>
      </c>
      <c r="C6" s="31" t="s">
        <v>4</v>
      </c>
      <c r="D6" s="31"/>
      <c r="E6" s="31"/>
      <c r="F6" s="31"/>
      <c r="G6" s="32"/>
      <c r="H6" s="33" t="s">
        <v>5</v>
      </c>
    </row>
    <row r="7" spans="2:9" ht="24.75" thickBot="1">
      <c r="B7" s="42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4"/>
    </row>
    <row r="8" spans="2:9" ht="16.5" customHeight="1" thickBot="1">
      <c r="B8" s="43"/>
      <c r="C8" s="4">
        <v>1</v>
      </c>
      <c r="D8" s="5">
        <v>2</v>
      </c>
      <c r="E8" s="5" t="s">
        <v>11</v>
      </c>
      <c r="F8" s="5">
        <v>4</v>
      </c>
      <c r="G8" s="5">
        <v>5</v>
      </c>
      <c r="H8" s="6" t="s">
        <v>12</v>
      </c>
    </row>
    <row r="9" spans="2:9" ht="16.5" customHeight="1">
      <c r="B9" s="14"/>
      <c r="C9" s="7"/>
      <c r="D9" s="7"/>
      <c r="E9" s="7"/>
      <c r="F9" s="7"/>
      <c r="G9" s="7"/>
      <c r="H9" s="8"/>
    </row>
    <row r="10" spans="2:9">
      <c r="B10" s="15" t="s">
        <v>13</v>
      </c>
      <c r="C10" s="21">
        <f>SUM(C11:C18)</f>
        <v>1643773824.4400001</v>
      </c>
      <c r="D10" s="21">
        <f>SUM(D11:D18)</f>
        <v>98211618.199999988</v>
      </c>
      <c r="E10" s="21">
        <f t="shared" ref="E10:E18" si="0">C10+D10</f>
        <v>1741985442.6400001</v>
      </c>
      <c r="F10" s="21">
        <f>SUM(F11:F18)</f>
        <v>1340308319.28</v>
      </c>
      <c r="G10" s="21">
        <f>SUM(G11:G18)</f>
        <v>1340308319.28</v>
      </c>
      <c r="H10" s="21">
        <f t="shared" ref="H10:H18" si="1">E10-F10</f>
        <v>401677123.36000013</v>
      </c>
    </row>
    <row r="11" spans="2:9">
      <c r="B11" s="16" t="s">
        <v>14</v>
      </c>
      <c r="C11" s="19">
        <v>62808420</v>
      </c>
      <c r="D11" s="19">
        <v>-210000</v>
      </c>
      <c r="E11" s="22">
        <f t="shared" si="0"/>
        <v>62598420</v>
      </c>
      <c r="F11" s="19">
        <v>60041201.57</v>
      </c>
      <c r="G11" s="19">
        <v>60041201.57</v>
      </c>
      <c r="H11" s="22">
        <f t="shared" si="1"/>
        <v>2557218.4299999997</v>
      </c>
    </row>
    <row r="12" spans="2:9">
      <c r="B12" s="16" t="s">
        <v>15</v>
      </c>
      <c r="C12" s="19">
        <v>18655838.68</v>
      </c>
      <c r="D12" s="19">
        <v>0</v>
      </c>
      <c r="E12" s="22">
        <f t="shared" si="0"/>
        <v>18655838.68</v>
      </c>
      <c r="F12" s="19">
        <v>19219975.670000002</v>
      </c>
      <c r="G12" s="19">
        <v>19219975.670000002</v>
      </c>
      <c r="H12" s="22">
        <f t="shared" si="1"/>
        <v>-564136.99000000209</v>
      </c>
    </row>
    <row r="13" spans="2:9">
      <c r="B13" s="16" t="s">
        <v>16</v>
      </c>
      <c r="C13" s="19">
        <v>50686570.25</v>
      </c>
      <c r="D13" s="19">
        <v>0</v>
      </c>
      <c r="E13" s="22">
        <f t="shared" si="0"/>
        <v>50686570.25</v>
      </c>
      <c r="F13" s="19">
        <v>41493005.549999997</v>
      </c>
      <c r="G13" s="19">
        <v>41493005.549999997</v>
      </c>
      <c r="H13" s="22">
        <f t="shared" si="1"/>
        <v>9193564.700000003</v>
      </c>
    </row>
    <row r="14" spans="2:9">
      <c r="B14" s="16" t="s">
        <v>17</v>
      </c>
      <c r="C14" s="19">
        <v>0</v>
      </c>
      <c r="D14" s="19">
        <v>0</v>
      </c>
      <c r="E14" s="22">
        <f t="shared" si="0"/>
        <v>0</v>
      </c>
      <c r="F14" s="19">
        <v>0</v>
      </c>
      <c r="G14" s="19">
        <v>0</v>
      </c>
      <c r="H14" s="22">
        <f t="shared" si="1"/>
        <v>0</v>
      </c>
    </row>
    <row r="15" spans="2:9">
      <c r="B15" s="16" t="s">
        <v>18</v>
      </c>
      <c r="C15" s="19">
        <v>203717472.80999997</v>
      </c>
      <c r="D15" s="19">
        <v>23550000</v>
      </c>
      <c r="E15" s="22">
        <f t="shared" si="0"/>
        <v>227267472.80999997</v>
      </c>
      <c r="F15" s="19">
        <v>204427613.65999997</v>
      </c>
      <c r="G15" s="19">
        <v>204427613.65999997</v>
      </c>
      <c r="H15" s="22">
        <f t="shared" si="1"/>
        <v>22839859.150000006</v>
      </c>
    </row>
    <row r="16" spans="2:9">
      <c r="B16" s="16" t="s">
        <v>19</v>
      </c>
      <c r="C16" s="19">
        <v>0</v>
      </c>
      <c r="D16" s="19">
        <v>0</v>
      </c>
      <c r="E16" s="22">
        <f t="shared" si="0"/>
        <v>0</v>
      </c>
      <c r="F16" s="19">
        <v>0</v>
      </c>
      <c r="G16" s="19">
        <v>0</v>
      </c>
      <c r="H16" s="22">
        <f t="shared" si="1"/>
        <v>0</v>
      </c>
    </row>
    <row r="17" spans="2:8" ht="17.25" customHeight="1">
      <c r="B17" s="16" t="s">
        <v>20</v>
      </c>
      <c r="C17" s="19">
        <v>1113103266.6299999</v>
      </c>
      <c r="D17" s="19">
        <v>75567618.199999988</v>
      </c>
      <c r="E17" s="22">
        <f t="shared" si="0"/>
        <v>1188670884.8299999</v>
      </c>
      <c r="F17" s="19">
        <v>850827925.95000005</v>
      </c>
      <c r="G17" s="19">
        <v>850827925.95000005</v>
      </c>
      <c r="H17" s="22">
        <f t="shared" si="1"/>
        <v>337842958.87999988</v>
      </c>
    </row>
    <row r="18" spans="2:8">
      <c r="B18" s="16" t="s">
        <v>21</v>
      </c>
      <c r="C18" s="19">
        <v>194802256.07000005</v>
      </c>
      <c r="D18" s="19">
        <v>-696000</v>
      </c>
      <c r="E18" s="22">
        <f t="shared" si="0"/>
        <v>194106256.07000005</v>
      </c>
      <c r="F18" s="19">
        <v>164298596.87999997</v>
      </c>
      <c r="G18" s="19">
        <v>164298596.87999997</v>
      </c>
      <c r="H18" s="22">
        <f t="shared" si="1"/>
        <v>29807659.190000087</v>
      </c>
    </row>
    <row r="19" spans="2:8" ht="15" customHeight="1">
      <c r="B19" s="24"/>
      <c r="C19" s="21"/>
      <c r="D19" s="21"/>
      <c r="E19" s="21"/>
      <c r="F19" s="21"/>
      <c r="G19" s="21"/>
      <c r="H19" s="21"/>
    </row>
    <row r="20" spans="2:8" ht="15" customHeight="1">
      <c r="B20" s="15" t="s">
        <v>22</v>
      </c>
      <c r="C20" s="21">
        <f>SUM(C21:C27)</f>
        <v>2293056291.4600005</v>
      </c>
      <c r="D20" s="21">
        <f>SUM(D21:D27)</f>
        <v>225520083.95999998</v>
      </c>
      <c r="E20" s="21">
        <f t="shared" ref="E20:E27" si="2">C20+D20</f>
        <v>2518576375.4200006</v>
      </c>
      <c r="F20" s="21">
        <f>SUM(F21:F27)</f>
        <v>2255636998.9000001</v>
      </c>
      <c r="G20" s="21">
        <f>SUM(G21:G27)</f>
        <v>2255636998.9000001</v>
      </c>
      <c r="H20" s="21">
        <f t="shared" ref="H20:H27" si="3">E20-F20</f>
        <v>262939376.52000046</v>
      </c>
    </row>
    <row r="21" spans="2:8">
      <c r="B21" s="16" t="s">
        <v>23</v>
      </c>
      <c r="C21" s="19">
        <v>168700374.19</v>
      </c>
      <c r="D21" s="19">
        <v>-3200000</v>
      </c>
      <c r="E21" s="22">
        <f t="shared" si="2"/>
        <v>165500374.19</v>
      </c>
      <c r="F21" s="19">
        <v>197068919.75</v>
      </c>
      <c r="G21" s="19">
        <v>197068919.75</v>
      </c>
      <c r="H21" s="22">
        <f t="shared" si="3"/>
        <v>-31568545.560000002</v>
      </c>
    </row>
    <row r="22" spans="2:8">
      <c r="B22" s="16" t="s">
        <v>24</v>
      </c>
      <c r="C22" s="19">
        <v>1331027327.0800002</v>
      </c>
      <c r="D22" s="19">
        <v>313597267.95999998</v>
      </c>
      <c r="E22" s="22">
        <f t="shared" si="2"/>
        <v>1644624595.0400002</v>
      </c>
      <c r="F22" s="19">
        <v>1272003653.27</v>
      </c>
      <c r="G22" s="19">
        <v>1272003653.27</v>
      </c>
      <c r="H22" s="22">
        <f t="shared" si="3"/>
        <v>372620941.77000022</v>
      </c>
    </row>
    <row r="23" spans="2:8">
      <c r="B23" s="16" t="s">
        <v>25</v>
      </c>
      <c r="C23" s="19">
        <v>116534060.20999999</v>
      </c>
      <c r="D23" s="19">
        <v>21472816</v>
      </c>
      <c r="E23" s="22">
        <f t="shared" si="2"/>
        <v>138006876.20999998</v>
      </c>
      <c r="F23" s="19">
        <v>113959547.8</v>
      </c>
      <c r="G23" s="19">
        <v>113959547.8</v>
      </c>
      <c r="H23" s="22">
        <f t="shared" si="3"/>
        <v>24047328.409999982</v>
      </c>
    </row>
    <row r="24" spans="2:8" ht="24">
      <c r="B24" s="16" t="s">
        <v>26</v>
      </c>
      <c r="C24" s="19">
        <v>53005007.599999994</v>
      </c>
      <c r="D24" s="19">
        <v>0</v>
      </c>
      <c r="E24" s="22">
        <f t="shared" si="2"/>
        <v>53005007.599999994</v>
      </c>
      <c r="F24" s="19">
        <v>47759694.560000002</v>
      </c>
      <c r="G24" s="19">
        <v>47759694.560000002</v>
      </c>
      <c r="H24" s="22">
        <f t="shared" si="3"/>
        <v>5245313.0399999917</v>
      </c>
    </row>
    <row r="25" spans="2:8">
      <c r="B25" s="16" t="s">
        <v>27</v>
      </c>
      <c r="C25" s="20">
        <v>47809438.030000001</v>
      </c>
      <c r="D25" s="20">
        <v>-1988000</v>
      </c>
      <c r="E25" s="23">
        <f t="shared" si="2"/>
        <v>45821438.030000001</v>
      </c>
      <c r="F25" s="20">
        <v>44163029.68</v>
      </c>
      <c r="G25" s="20">
        <v>44163029.68</v>
      </c>
      <c r="H25" s="23">
        <f t="shared" si="3"/>
        <v>1658408.3500000015</v>
      </c>
    </row>
    <row r="26" spans="2:8">
      <c r="B26" s="16" t="s">
        <v>28</v>
      </c>
      <c r="C26" s="19">
        <v>510170091.51000005</v>
      </c>
      <c r="D26" s="19">
        <v>-100000000</v>
      </c>
      <c r="E26" s="22">
        <f t="shared" si="2"/>
        <v>410170091.51000005</v>
      </c>
      <c r="F26" s="19">
        <v>527108384.89999998</v>
      </c>
      <c r="G26" s="19">
        <v>527108384.89999998</v>
      </c>
      <c r="H26" s="22">
        <f t="shared" si="3"/>
        <v>-116938293.38999993</v>
      </c>
    </row>
    <row r="27" spans="2:8">
      <c r="B27" s="16" t="s">
        <v>29</v>
      </c>
      <c r="C27" s="19">
        <v>65809992.839999996</v>
      </c>
      <c r="D27" s="19">
        <v>-4362000</v>
      </c>
      <c r="E27" s="22">
        <f t="shared" si="2"/>
        <v>61447992.839999996</v>
      </c>
      <c r="F27" s="19">
        <v>53573768.93999999</v>
      </c>
      <c r="G27" s="19">
        <v>53573768.93999999</v>
      </c>
      <c r="H27" s="22">
        <f t="shared" si="3"/>
        <v>7874223.900000006</v>
      </c>
    </row>
    <row r="28" spans="2:8" ht="15" customHeight="1">
      <c r="B28" s="24"/>
      <c r="C28" s="21"/>
      <c r="D28" s="21"/>
      <c r="E28" s="21"/>
      <c r="F28" s="21"/>
      <c r="G28" s="21"/>
      <c r="H28" s="21"/>
    </row>
    <row r="29" spans="2:8" ht="15" customHeight="1">
      <c r="B29" s="25" t="s">
        <v>30</v>
      </c>
      <c r="C29" s="21">
        <f>SUM(C30:C38)</f>
        <v>5498283.25</v>
      </c>
      <c r="D29" s="21">
        <f>SUM(D30:D38)</f>
        <v>-170000</v>
      </c>
      <c r="E29" s="21">
        <f t="shared" ref="E29:E38" si="4">C29+D29</f>
        <v>5328283.25</v>
      </c>
      <c r="F29" s="21">
        <f>SUM(F30:F38)</f>
        <v>5271417.71</v>
      </c>
      <c r="G29" s="21">
        <f>SUM(G30:G38)</f>
        <v>5271417.71</v>
      </c>
      <c r="H29" s="21">
        <f t="shared" ref="H29:H38" si="5">E29-F29</f>
        <v>56865.540000000037</v>
      </c>
    </row>
    <row r="30" spans="2:8" ht="24">
      <c r="B30" s="16" t="s">
        <v>31</v>
      </c>
      <c r="C30" s="19">
        <v>4849018.29</v>
      </c>
      <c r="D30" s="19">
        <v>-170000</v>
      </c>
      <c r="E30" s="22">
        <f t="shared" si="4"/>
        <v>4679018.29</v>
      </c>
      <c r="F30" s="19">
        <v>4479062.32</v>
      </c>
      <c r="G30" s="19">
        <v>4479062.32</v>
      </c>
      <c r="H30" s="22">
        <f t="shared" si="5"/>
        <v>199955.96999999974</v>
      </c>
    </row>
    <row r="31" spans="2:8">
      <c r="B31" s="16" t="s">
        <v>32</v>
      </c>
      <c r="C31" s="19">
        <v>649264.96</v>
      </c>
      <c r="D31" s="19">
        <v>0</v>
      </c>
      <c r="E31" s="22">
        <f t="shared" si="4"/>
        <v>649264.96</v>
      </c>
      <c r="F31" s="19">
        <v>792355.39</v>
      </c>
      <c r="G31" s="19">
        <v>792355.39</v>
      </c>
      <c r="H31" s="22">
        <f t="shared" si="5"/>
        <v>-143090.43000000005</v>
      </c>
    </row>
    <row r="32" spans="2:8">
      <c r="B32" s="16" t="s">
        <v>33</v>
      </c>
      <c r="C32" s="19">
        <v>0</v>
      </c>
      <c r="D32" s="19">
        <v>0</v>
      </c>
      <c r="E32" s="22">
        <f t="shared" si="4"/>
        <v>0</v>
      </c>
      <c r="F32" s="19">
        <v>0</v>
      </c>
      <c r="G32" s="19">
        <v>0</v>
      </c>
      <c r="H32" s="22">
        <f t="shared" si="5"/>
        <v>0</v>
      </c>
    </row>
    <row r="33" spans="2:8">
      <c r="B33" s="16" t="s">
        <v>34</v>
      </c>
      <c r="C33" s="19">
        <v>0</v>
      </c>
      <c r="D33" s="19">
        <v>0</v>
      </c>
      <c r="E33" s="22">
        <f t="shared" si="4"/>
        <v>0</v>
      </c>
      <c r="F33" s="19">
        <v>0</v>
      </c>
      <c r="G33" s="19">
        <v>0</v>
      </c>
      <c r="H33" s="22">
        <f t="shared" si="5"/>
        <v>0</v>
      </c>
    </row>
    <row r="34" spans="2:8">
      <c r="B34" s="16" t="s">
        <v>35</v>
      </c>
      <c r="C34" s="19">
        <v>0</v>
      </c>
      <c r="D34" s="19">
        <v>0</v>
      </c>
      <c r="E34" s="22">
        <f t="shared" si="4"/>
        <v>0</v>
      </c>
      <c r="F34" s="19">
        <v>0</v>
      </c>
      <c r="G34" s="19">
        <v>0</v>
      </c>
      <c r="H34" s="22">
        <f t="shared" si="5"/>
        <v>0</v>
      </c>
    </row>
    <row r="35" spans="2:8">
      <c r="B35" s="16" t="s">
        <v>36</v>
      </c>
      <c r="C35" s="19">
        <v>0</v>
      </c>
      <c r="D35" s="19">
        <v>0</v>
      </c>
      <c r="E35" s="22">
        <f t="shared" si="4"/>
        <v>0</v>
      </c>
      <c r="F35" s="19">
        <v>0</v>
      </c>
      <c r="G35" s="19">
        <v>0</v>
      </c>
      <c r="H35" s="22">
        <f t="shared" si="5"/>
        <v>0</v>
      </c>
    </row>
    <row r="36" spans="2:8">
      <c r="B36" s="16" t="s">
        <v>37</v>
      </c>
      <c r="C36" s="19">
        <v>0</v>
      </c>
      <c r="D36" s="19">
        <v>0</v>
      </c>
      <c r="E36" s="22">
        <f t="shared" si="4"/>
        <v>0</v>
      </c>
      <c r="F36" s="19">
        <v>0</v>
      </c>
      <c r="G36" s="19">
        <v>0</v>
      </c>
      <c r="H36" s="22">
        <f t="shared" si="5"/>
        <v>0</v>
      </c>
    </row>
    <row r="37" spans="2:8">
      <c r="B37" s="16" t="s">
        <v>38</v>
      </c>
      <c r="C37" s="19">
        <v>0</v>
      </c>
      <c r="D37" s="19">
        <v>0</v>
      </c>
      <c r="E37" s="22">
        <f t="shared" si="4"/>
        <v>0</v>
      </c>
      <c r="F37" s="19">
        <v>0</v>
      </c>
      <c r="G37" s="19">
        <v>0</v>
      </c>
      <c r="H37" s="22">
        <f t="shared" si="5"/>
        <v>0</v>
      </c>
    </row>
    <row r="38" spans="2:8">
      <c r="B38" s="16" t="s">
        <v>39</v>
      </c>
      <c r="C38" s="19">
        <v>0</v>
      </c>
      <c r="D38" s="19">
        <v>0</v>
      </c>
      <c r="E38" s="22">
        <f t="shared" si="4"/>
        <v>0</v>
      </c>
      <c r="F38" s="19">
        <v>0</v>
      </c>
      <c r="G38" s="19">
        <v>0</v>
      </c>
      <c r="H38" s="22">
        <f t="shared" si="5"/>
        <v>0</v>
      </c>
    </row>
    <row r="39" spans="2:8" ht="15" customHeight="1">
      <c r="B39" s="26"/>
      <c r="C39" s="21"/>
      <c r="D39" s="21"/>
      <c r="E39" s="21"/>
      <c r="F39" s="21"/>
      <c r="G39" s="21"/>
      <c r="H39" s="21"/>
    </row>
    <row r="40" spans="2:8" ht="21.75" customHeight="1">
      <c r="B40" s="27" t="s">
        <v>40</v>
      </c>
      <c r="C40" s="21">
        <f>SUM(C41:C44)</f>
        <v>0</v>
      </c>
      <c r="D40" s="21">
        <f>SUM(D41:D44)</f>
        <v>0</v>
      </c>
      <c r="E40" s="21">
        <f>C40+D40</f>
        <v>0</v>
      </c>
      <c r="F40" s="21">
        <f>SUM(F41:F44)</f>
        <v>0</v>
      </c>
      <c r="G40" s="21">
        <f>SUM(G41:G44)</f>
        <v>0</v>
      </c>
      <c r="H40" s="21">
        <f>E40-F40</f>
        <v>0</v>
      </c>
    </row>
    <row r="41" spans="2:8" ht="24">
      <c r="B41" s="16" t="s">
        <v>41</v>
      </c>
      <c r="C41" s="19">
        <v>0</v>
      </c>
      <c r="D41" s="19">
        <v>0</v>
      </c>
      <c r="E41" s="22">
        <f>C41+D41</f>
        <v>0</v>
      </c>
      <c r="F41" s="19">
        <v>0</v>
      </c>
      <c r="G41" s="19">
        <v>0</v>
      </c>
      <c r="H41" s="22">
        <f>E41-F41</f>
        <v>0</v>
      </c>
    </row>
    <row r="42" spans="2:8" ht="24">
      <c r="B42" s="16" t="s">
        <v>42</v>
      </c>
      <c r="C42" s="19">
        <v>0</v>
      </c>
      <c r="D42" s="19">
        <v>0</v>
      </c>
      <c r="E42" s="22">
        <f>C42+D42</f>
        <v>0</v>
      </c>
      <c r="F42" s="19">
        <v>0</v>
      </c>
      <c r="G42" s="19">
        <v>0</v>
      </c>
      <c r="H42" s="22">
        <f>E42-F42</f>
        <v>0</v>
      </c>
    </row>
    <row r="43" spans="2:8">
      <c r="B43" s="16" t="s">
        <v>43</v>
      </c>
      <c r="C43" s="19">
        <v>0</v>
      </c>
      <c r="D43" s="19">
        <v>0</v>
      </c>
      <c r="E43" s="22">
        <f>C43+D43</f>
        <v>0</v>
      </c>
      <c r="F43" s="19">
        <v>0</v>
      </c>
      <c r="G43" s="19">
        <v>0</v>
      </c>
      <c r="H43" s="22">
        <f>E43-F43</f>
        <v>0</v>
      </c>
    </row>
    <row r="44" spans="2:8">
      <c r="B44" s="16" t="s">
        <v>44</v>
      </c>
      <c r="C44" s="19">
        <v>0</v>
      </c>
      <c r="D44" s="19">
        <v>0</v>
      </c>
      <c r="E44" s="22">
        <f>C44+D44</f>
        <v>0</v>
      </c>
      <c r="F44" s="19">
        <v>0</v>
      </c>
      <c r="G44" s="19">
        <v>0</v>
      </c>
      <c r="H44" s="22">
        <f>E44-F44</f>
        <v>0</v>
      </c>
    </row>
    <row r="45" spans="2:8" ht="15" customHeight="1" thickBot="1">
      <c r="B45" s="17"/>
      <c r="C45" s="9"/>
      <c r="D45" s="9"/>
      <c r="E45" s="9"/>
      <c r="F45" s="9"/>
      <c r="G45" s="9"/>
      <c r="H45" s="9"/>
    </row>
    <row r="46" spans="2:8" ht="15" customHeight="1" thickBot="1">
      <c r="B46" s="18"/>
      <c r="C46" s="10">
        <f>SUM(C40,C29,C10,C20)</f>
        <v>3942328399.1500006</v>
      </c>
      <c r="D46" s="10">
        <f>SUM(D40,D29,D20,D10)</f>
        <v>323561702.15999997</v>
      </c>
      <c r="E46" s="10">
        <f>C46+D46</f>
        <v>4265890101.3100004</v>
      </c>
      <c r="F46" s="10">
        <f>SUM(F40,F29,F10,F20)</f>
        <v>3601216735.8900003</v>
      </c>
      <c r="G46" s="10">
        <f>SUM(G40,G29,G20,G10)</f>
        <v>3601216735.8900003</v>
      </c>
      <c r="H46" s="10">
        <f>E46-F46</f>
        <v>664673365.42000008</v>
      </c>
    </row>
    <row r="47" spans="2:8">
      <c r="B47" s="11"/>
      <c r="C47" s="12"/>
      <c r="D47" s="12"/>
      <c r="E47" s="12"/>
      <c r="F47" s="12"/>
      <c r="G47" s="12"/>
      <c r="H47" s="12"/>
    </row>
    <row r="48" spans="2:8">
      <c r="C48" s="13"/>
      <c r="D48" s="13"/>
      <c r="E48" s="13"/>
      <c r="F48" s="13"/>
      <c r="G48" s="13"/>
      <c r="H48" s="13"/>
    </row>
    <row r="49" spans="3:8">
      <c r="C49" s="13"/>
      <c r="D49" s="13"/>
      <c r="E49" s="13"/>
      <c r="F49" s="13"/>
      <c r="G49" s="13"/>
      <c r="H49" s="13"/>
    </row>
    <row r="50" spans="3:8">
      <c r="C50" s="13"/>
      <c r="D50" s="13"/>
      <c r="E50" s="13"/>
      <c r="F50" s="13"/>
      <c r="G50" s="13"/>
      <c r="H50" s="13"/>
    </row>
    <row r="51" spans="3:8">
      <c r="C51" s="13"/>
      <c r="D51" s="13"/>
      <c r="E51" s="13"/>
      <c r="F51" s="13"/>
      <c r="G51" s="13"/>
      <c r="H51" s="13"/>
    </row>
    <row r="52" spans="3:8">
      <c r="C52" s="13"/>
      <c r="D52" s="13"/>
      <c r="E52" s="13"/>
      <c r="F52" s="13"/>
      <c r="H52" s="13"/>
    </row>
    <row r="53" spans="3:8" ht="18" customHeight="1">
      <c r="C53" s="13"/>
      <c r="D53" s="13"/>
      <c r="E53" s="13"/>
      <c r="F53" s="13"/>
      <c r="G53" s="13"/>
      <c r="H53" s="13"/>
    </row>
    <row r="54" spans="3:8">
      <c r="C54" s="13"/>
      <c r="D54" s="13"/>
      <c r="E54" s="13"/>
      <c r="F54" s="13"/>
      <c r="G54" s="13"/>
      <c r="H54" s="13"/>
    </row>
    <row r="55" spans="3:8" ht="15" customHeight="1"/>
    <row r="56" spans="3:8" ht="15" customHeight="1"/>
    <row r="64" spans="3:8" ht="15" customHeight="1"/>
    <row r="65" ht="15" customHeight="1"/>
    <row r="75" ht="15" customHeight="1"/>
    <row r="76" ht="24.75" customHeight="1"/>
    <row r="81" ht="15" customHeight="1"/>
  </sheetData>
  <sheetProtection sheet="1" objects="1" scenarios="1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2020-10-27T22:06:27Z</cp:lastPrinted>
  <dcterms:created xsi:type="dcterms:W3CDTF">2019-12-05T18:14:36Z</dcterms:created>
  <dcterms:modified xsi:type="dcterms:W3CDTF">2020-10-27T22:06:36Z</dcterms:modified>
</cp:coreProperties>
</file>