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0730" windowHeight="11760" tabRatio="50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I23" i="3"/>
  <c r="H23"/>
  <c r="E21"/>
  <c r="E23" s="1"/>
  <c r="E25" s="1"/>
  <c r="E27" s="1"/>
  <c r="E29" s="1"/>
  <c r="E31" s="1"/>
  <c r="E33" s="1"/>
  <c r="E35" s="1"/>
  <c r="E37" s="1"/>
  <c r="E19"/>
</calcChain>
</file>

<file path=xl/sharedStrings.xml><?xml version="1.0" encoding="utf-8"?>
<sst xmlns="http://schemas.openxmlformats.org/spreadsheetml/2006/main" count="71" uniqueCount="71">
  <si>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</si>
  <si>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</si>
  <si>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</si>
  <si>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</si>
  <si>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</si>
  <si>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</si>
  <si>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</si>
  <si>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</si>
  <si>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FONDO GENERAL DE PARTICIPACIONES</t>
  </si>
  <si>
    <t>Participaciones
(%)</t>
  </si>
  <si>
    <t>Importe Garantizado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</si>
  <si>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</si>
  <si>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</si>
  <si>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</si>
  <si>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</si>
  <si>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</si>
  <si>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</si>
  <si>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</si>
  <si>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</si>
  <si>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</si>
  <si>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</si>
  <si>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</si>
  <si>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</si>
  <si>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Importe Pagado</t>
    </r>
    <r>
      <rPr>
        <vertAlign val="superscript"/>
        <sz val="12"/>
        <color theme="0"/>
        <rFont val="Graphik Black"/>
        <family val="2"/>
      </rPr>
      <t>3</t>
    </r>
    <r>
      <rPr>
        <sz val="12"/>
        <color theme="0"/>
        <rFont val="Graphik Black"/>
        <family val="2"/>
      </rPr>
      <t xml:space="preserve">
(intereses+capital)</t>
    </r>
  </si>
  <si>
    <r>
      <t>% respecto al total</t>
    </r>
    <r>
      <rPr>
        <vertAlign val="superscript"/>
        <sz val="12"/>
        <color theme="0"/>
        <rFont val="Graphik Black"/>
        <family val="2"/>
      </rPr>
      <t>4</t>
    </r>
  </si>
  <si>
    <t>Crédito Simple</t>
  </si>
  <si>
    <t>Fondo General de Participaciones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</si>
  <si>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</si>
  <si>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</si>
  <si>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</si>
  <si>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</si>
  <si>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</si>
  <si>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Deuda Pública Bruta Total al 31 de diciembre del año 2016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</si>
  <si>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</si>
  <si>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</si>
  <si>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</si>
  <si>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</si>
  <si>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</si>
  <si>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t>Porcentaje</t>
  </si>
  <si>
    <t>Al 31 de Diciembre de  2016</t>
  </si>
  <si>
    <t>Al 30 de Septiembre de 2017</t>
  </si>
  <si>
    <t>Municipio de Juárez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</si>
  <si>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durante el periodo Enero-Septiembre 2017.</t>
    </r>
  </si>
  <si>
    <t>BBVA BANCOMER</t>
  </si>
  <si>
    <t>TIIE + 0.55 %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</si>
  <si>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</si>
  <si>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</si>
  <si>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Sustitucion de luminarias de alumbrado publico</t>
  </si>
  <si>
    <t>Infraestructura Vial</t>
  </si>
  <si>
    <t>participaciones federales</t>
  </si>
  <si>
    <t>100% caital e intereses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</si>
  <si>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</si>
  <si>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</si>
  <si>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</si>
  <si>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</si>
  <si>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</si>
  <si>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</si>
  <si>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</si>
  <si>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</si>
  <si>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</si>
  <si>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</si>
  <si>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</si>
  <si>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</si>
  <si>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</si>
  <si>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</si>
  <si>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</si>
  <si>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</si>
  <si>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</si>
  <si>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</si>
  <si>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Al 30 de septiembre de 2017</t>
  </si>
  <si>
    <t>Ingresos Propios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</si>
</sst>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$-80A]* #,##0_-;\-[$$-80A]* #,##0_-;_-[$$-80A]* &quot;-&quot;??_-;_-@_-"/>
    <numFmt numFmtId="165" formatCode="_-[$$-80A]* #,##0.00_-;\-[$$-80A]* #,##0.00_-;_-[$$-80A]* &quot;-&quot;??_-;_-@_-"/>
    <numFmt numFmtId="166" formatCode="#,##0.00_ ;\-#,##0.00\ "/>
    <numFmt numFmtId="167" formatCode="#,##0.000"/>
    <numFmt numFmtId="168" formatCode="_-* #,##0_-;\-* #,##0_-;_-* &quot;-&quot;??_-;_-@_-"/>
    <numFmt numFmtId="169" formatCode="_-* #,##0.0000_-;\-* #,##0.0000_-;_-* &quot;-&quot;??_-;_-@_-"/>
    <numFmt numFmtId="170" formatCode="#,##0_ ;\-#,##0\ "/>
    <numFmt numFmtId="171" formatCode="#,##0.0_ ;\-#,##0.0\ 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Graphik Black"/>
      <family val="2"/>
    </font>
    <font>
      <sz val="11"/>
      <color theme="1"/>
      <name val="Calibri"/>
      <family val="2"/>
      <scheme val="minor"/>
    </font>
    <font>
      <sz val="11"/>
      <name val="Gotham Book"/>
      <family val="3"/>
    </font>
    <font>
      <sz val="11"/>
      <name val="Gotham Bold"/>
      <family val="3"/>
    </font>
    <font>
      <sz val="16"/>
      <name val="Graphik Black"/>
      <family val="2"/>
    </font>
    <font>
      <sz val="11"/>
      <color theme="1"/>
      <name val="Gotham Book"/>
      <family val="3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22"/>
      <color theme="0"/>
      <name val="Graphik Black"/>
      <family val="2"/>
    </font>
    <font>
      <sz val="10"/>
      <color theme="0"/>
      <name val="Graphik Black"/>
      <family val="2"/>
    </font>
    <font>
      <sz val="11"/>
      <color theme="1"/>
      <name val="Graphik Black"/>
      <family val="2"/>
    </font>
    <font>
      <sz val="11"/>
      <name val="Graphik Regular"/>
      <family val="2"/>
    </font>
    <font>
      <sz val="11"/>
      <color theme="1"/>
      <name val="Graphik Regular"/>
      <family val="2"/>
    </font>
    <font>
      <sz val="10"/>
      <color theme="1"/>
      <name val="Calibri"/>
      <family val="2"/>
    </font>
    <font>
      <sz val="10"/>
      <color theme="1"/>
      <name val="Gotham Bold"/>
      <family val="3"/>
    </font>
    <font>
      <sz val="10"/>
      <color theme="1"/>
      <name val="Gotham Book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8.5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C11E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8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3" fillId="0" borderId="37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38" applyNumberFormat="0" applyAlignment="0" applyProtection="0"/>
    <xf numFmtId="0" fontId="38" fillId="9" borderId="39" applyNumberFormat="0" applyAlignment="0" applyProtection="0"/>
    <xf numFmtId="0" fontId="39" fillId="9" borderId="38" applyNumberFormat="0" applyAlignment="0" applyProtection="0"/>
    <xf numFmtId="0" fontId="40" fillId="0" borderId="40" applyNumberFormat="0" applyFill="0" applyAlignment="0" applyProtection="0"/>
    <xf numFmtId="0" fontId="41" fillId="10" borderId="41" applyNumberFormat="0" applyAlignment="0" applyProtection="0"/>
    <xf numFmtId="0" fontId="42" fillId="0" borderId="0" applyNumberFormat="0" applyFill="0" applyBorder="0" applyAlignment="0" applyProtection="0"/>
    <xf numFmtId="0" fontId="3" fillId="11" borderId="42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43" applyNumberFormat="0" applyFill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5" fillId="35" borderId="0" applyNumberFormat="0" applyBorder="0" applyAlignment="0" applyProtection="0"/>
  </cellStyleXfs>
  <cellXfs count="117">
    <xf numFmtId="0" fontId="0" fillId="0" borderId="0" xfId="0"/>
    <xf numFmtId="43" fontId="4" fillId="2" borderId="0" xfId="1" applyFont="1" applyFill="1" applyAlignment="1"/>
    <xf numFmtId="0" fontId="5" fillId="2" borderId="0" xfId="3" applyFont="1" applyFill="1" applyAlignment="1"/>
    <xf numFmtId="0" fontId="0" fillId="2" borderId="0" xfId="0" applyFont="1" applyFill="1"/>
    <xf numFmtId="43" fontId="7" fillId="2" borderId="0" xfId="1" applyFont="1" applyFill="1"/>
    <xf numFmtId="43" fontId="12" fillId="2" borderId="0" xfId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2" xfId="3" applyFont="1" applyFill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166" fontId="13" fillId="3" borderId="2" xfId="1" applyNumberFormat="1" applyFont="1" applyFill="1" applyBorder="1" applyAlignment="1">
      <alignment horizontal="center" vertical="center" wrapText="1"/>
    </xf>
    <xf numFmtId="2" fontId="13" fillId="2" borderId="2" xfId="2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 applyProtection="1">
      <alignment vertical="center" wrapText="1"/>
    </xf>
    <xf numFmtId="165" fontId="16" fillId="2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wrapText="1"/>
    </xf>
    <xf numFmtId="168" fontId="14" fillId="0" borderId="2" xfId="1" applyNumberFormat="1" applyFont="1" applyFill="1" applyBorder="1" applyAlignment="1">
      <alignment horizontal="right" vertical="center"/>
    </xf>
    <xf numFmtId="43" fontId="13" fillId="3" borderId="2" xfId="1" applyFont="1" applyFill="1" applyBorder="1" applyAlignment="1">
      <alignment horizontal="center" vertical="center" wrapText="1"/>
    </xf>
    <xf numFmtId="168" fontId="14" fillId="2" borderId="2" xfId="1" applyNumberFormat="1" applyFont="1" applyFill="1" applyBorder="1" applyAlignment="1">
      <alignment horizontal="center" vertical="center"/>
    </xf>
    <xf numFmtId="1" fontId="14" fillId="0" borderId="2" xfId="4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169" fontId="17" fillId="2" borderId="0" xfId="1" applyNumberFormat="1" applyFont="1" applyFill="1" applyAlignment="1">
      <alignment wrapText="1"/>
    </xf>
    <xf numFmtId="43" fontId="20" fillId="0" borderId="0" xfId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43" fontId="21" fillId="0" borderId="0" xfId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14" fillId="0" borderId="0" xfId="1" applyFont="1" applyFill="1"/>
    <xf numFmtId="0" fontId="14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24" fillId="2" borderId="0" xfId="0" applyFont="1" applyFill="1"/>
    <xf numFmtId="3" fontId="25" fillId="2" borderId="0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0" fillId="2" borderId="0" xfId="0" applyFont="1" applyFill="1" applyBorder="1"/>
    <xf numFmtId="0" fontId="8" fillId="4" borderId="16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29" fillId="4" borderId="30" xfId="3" applyFont="1" applyFill="1" applyBorder="1" applyAlignment="1">
      <alignment horizontal="center" vertical="center" wrapText="1"/>
    </xf>
    <xf numFmtId="0" fontId="29" fillId="4" borderId="34" xfId="3" applyFont="1" applyFill="1" applyBorder="1" applyAlignment="1">
      <alignment horizontal="center" vertical="center" wrapText="1"/>
    </xf>
    <xf numFmtId="0" fontId="29" fillId="4" borderId="31" xfId="3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/>
    </xf>
    <xf numFmtId="166" fontId="46" fillId="2" borderId="2" xfId="0" applyNumberFormat="1" applyFont="1" applyFill="1" applyBorder="1"/>
    <xf numFmtId="170" fontId="46" fillId="0" borderId="2" xfId="1" applyNumberFormat="1" applyFont="1" applyFill="1" applyBorder="1" applyAlignment="1">
      <alignment vertical="center"/>
    </xf>
    <xf numFmtId="170" fontId="46" fillId="2" borderId="2" xfId="1" applyNumberFormat="1" applyFont="1" applyFill="1" applyBorder="1" applyAlignment="1">
      <alignment vertical="center"/>
    </xf>
    <xf numFmtId="171" fontId="46" fillId="2" borderId="2" xfId="0" applyNumberFormat="1" applyFont="1" applyFill="1" applyBorder="1" applyAlignment="1">
      <alignment vertical="center"/>
    </xf>
    <xf numFmtId="166" fontId="46" fillId="2" borderId="2" xfId="0" applyNumberFormat="1" applyFont="1" applyFill="1" applyBorder="1" applyAlignment="1">
      <alignment vertical="center"/>
    </xf>
    <xf numFmtId="0" fontId="8" fillId="4" borderId="45" xfId="3" applyFont="1" applyFill="1" applyBorder="1" applyAlignment="1">
      <alignment horizontal="center" vertical="center" wrapText="1"/>
    </xf>
    <xf numFmtId="4" fontId="46" fillId="0" borderId="2" xfId="0" applyNumberFormat="1" applyFont="1" applyBorder="1"/>
    <xf numFmtId="4" fontId="46" fillId="0" borderId="2" xfId="0" applyNumberFormat="1" applyFont="1" applyBorder="1" applyAlignment="1">
      <alignment horizontal="right" wrapText="1"/>
    </xf>
    <xf numFmtId="0" fontId="47" fillId="2" borderId="7" xfId="3" applyFont="1" applyFill="1" applyBorder="1" applyAlignment="1">
      <alignment horizontal="center" vertical="center" wrapText="1"/>
    </xf>
    <xf numFmtId="1" fontId="46" fillId="2" borderId="7" xfId="4" applyNumberFormat="1" applyFont="1" applyFill="1" applyBorder="1" applyAlignment="1">
      <alignment horizontal="center" vertical="center" wrapText="1"/>
    </xf>
    <xf numFmtId="43" fontId="46" fillId="0" borderId="7" xfId="1" applyFont="1" applyFill="1" applyBorder="1" applyAlignment="1">
      <alignment horizontal="center" vertical="center"/>
    </xf>
    <xf numFmtId="165" fontId="47" fillId="3" borderId="7" xfId="1" applyNumberFormat="1" applyFont="1" applyFill="1" applyBorder="1" applyAlignment="1">
      <alignment horizontal="center" vertical="center" wrapText="1"/>
    </xf>
    <xf numFmtId="165" fontId="47" fillId="0" borderId="7" xfId="1" applyNumberFormat="1" applyFont="1" applyFill="1" applyBorder="1" applyAlignment="1">
      <alignment horizontal="center" vertical="center" wrapText="1"/>
    </xf>
    <xf numFmtId="166" fontId="47" fillId="3" borderId="7" xfId="1" applyNumberFormat="1" applyFont="1" applyFill="1" applyBorder="1" applyAlignment="1">
      <alignment horizontal="center" vertical="center" wrapText="1"/>
    </xf>
    <xf numFmtId="164" fontId="46" fillId="2" borderId="7" xfId="0" applyNumberFormat="1" applyFont="1" applyFill="1" applyBorder="1" applyAlignment="1">
      <alignment horizontal="center" vertical="center" wrapText="1"/>
    </xf>
    <xf numFmtId="43" fontId="46" fillId="2" borderId="7" xfId="1" applyFont="1" applyFill="1" applyBorder="1" applyAlignment="1">
      <alignment horizontal="center" vertical="center"/>
    </xf>
    <xf numFmtId="9" fontId="47" fillId="2" borderId="7" xfId="2" applyFont="1" applyFill="1" applyBorder="1" applyAlignment="1">
      <alignment horizontal="center" vertical="center" wrapText="1"/>
    </xf>
    <xf numFmtId="1" fontId="46" fillId="2" borderId="2" xfId="4" applyNumberFormat="1" applyFont="1" applyFill="1" applyBorder="1" applyAlignment="1">
      <alignment horizontal="center" vertical="center" wrapText="1"/>
    </xf>
    <xf numFmtId="0" fontId="47" fillId="2" borderId="2" xfId="3" applyFont="1" applyFill="1" applyBorder="1" applyAlignment="1">
      <alignment horizontal="center" vertical="center" wrapText="1"/>
    </xf>
    <xf numFmtId="43" fontId="46" fillId="0" borderId="2" xfId="1" applyFont="1" applyFill="1" applyBorder="1" applyAlignment="1">
      <alignment horizontal="right" vertical="center"/>
    </xf>
    <xf numFmtId="165" fontId="47" fillId="3" borderId="2" xfId="1" applyNumberFormat="1" applyFont="1" applyFill="1" applyBorder="1" applyAlignment="1">
      <alignment horizontal="center" vertical="center" wrapText="1"/>
    </xf>
    <xf numFmtId="165" fontId="47" fillId="0" borderId="2" xfId="1" applyNumberFormat="1" applyFont="1" applyFill="1" applyBorder="1" applyAlignment="1">
      <alignment horizontal="center" vertical="center" wrapText="1"/>
    </xf>
    <xf numFmtId="43" fontId="47" fillId="3" borderId="2" xfId="1" applyFont="1" applyFill="1" applyBorder="1" applyAlignment="1">
      <alignment horizontal="center" vertical="center" wrapText="1"/>
    </xf>
    <xf numFmtId="166" fontId="47" fillId="3" borderId="2" xfId="1" applyNumberFormat="1" applyFont="1" applyFill="1" applyBorder="1" applyAlignment="1">
      <alignment horizontal="center" vertical="center" wrapText="1"/>
    </xf>
    <xf numFmtId="168" fontId="46" fillId="2" borderId="2" xfId="1" applyNumberFormat="1" applyFont="1" applyFill="1" applyBorder="1" applyAlignment="1">
      <alignment horizontal="center" vertical="center" wrapText="1"/>
    </xf>
    <xf numFmtId="43" fontId="46" fillId="2" borderId="2" xfId="1" applyFont="1" applyFill="1" applyBorder="1" applyAlignment="1">
      <alignment horizontal="center" vertical="center"/>
    </xf>
    <xf numFmtId="9" fontId="47" fillId="2" borderId="2" xfId="2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right" vertical="center"/>
    </xf>
    <xf numFmtId="10" fontId="12" fillId="2" borderId="2" xfId="2" applyNumberFormat="1" applyFont="1" applyFill="1" applyBorder="1" applyAlignment="1">
      <alignment horizontal="right" vertical="center"/>
    </xf>
    <xf numFmtId="43" fontId="12" fillId="2" borderId="7" xfId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8" fillId="4" borderId="32" xfId="3" applyFont="1" applyFill="1" applyBorder="1" applyAlignment="1">
      <alignment horizontal="center" vertical="center" wrapText="1"/>
    </xf>
    <xf numFmtId="0" fontId="8" fillId="4" borderId="33" xfId="3" applyFont="1" applyFill="1" applyBorder="1" applyAlignment="1">
      <alignment horizontal="center" vertical="center" wrapText="1"/>
    </xf>
    <xf numFmtId="0" fontId="8" fillId="4" borderId="20" xfId="3" applyFont="1" applyFill="1" applyBorder="1" applyAlignment="1">
      <alignment horizontal="center" vertical="center" wrapText="1"/>
    </xf>
    <xf numFmtId="0" fontId="8" fillId="4" borderId="21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 vertical="center" wrapText="1"/>
    </xf>
    <xf numFmtId="0" fontId="8" fillId="4" borderId="23" xfId="3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8" fillId="4" borderId="17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justify" vertical="center" wrapText="1"/>
    </xf>
    <xf numFmtId="0" fontId="13" fillId="2" borderId="10" xfId="3" applyFont="1" applyFill="1" applyBorder="1" applyAlignment="1">
      <alignment horizontal="justify" vertical="center" wrapText="1"/>
    </xf>
    <xf numFmtId="0" fontId="13" fillId="2" borderId="9" xfId="3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0" fillId="4" borderId="18" xfId="3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center" vertical="center" wrapText="1"/>
    </xf>
    <xf numFmtId="0" fontId="11" fillId="4" borderId="28" xfId="3" applyFont="1" applyFill="1" applyBorder="1" applyAlignment="1">
      <alignment horizontal="center" vertical="center" wrapText="1"/>
    </xf>
    <xf numFmtId="0" fontId="11" fillId="4" borderId="29" xfId="3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47" fillId="2" borderId="12" xfId="3" applyFont="1" applyFill="1" applyBorder="1" applyAlignment="1">
      <alignment horizontal="justify" vertical="center" wrapText="1"/>
    </xf>
    <xf numFmtId="0" fontId="47" fillId="2" borderId="1" xfId="3" applyFont="1" applyFill="1" applyBorder="1" applyAlignment="1">
      <alignment horizontal="justify" vertical="center" wrapText="1"/>
    </xf>
    <xf numFmtId="0" fontId="47" fillId="2" borderId="13" xfId="3" applyFont="1" applyFill="1" applyBorder="1" applyAlignment="1">
      <alignment horizontal="justify" vertical="center" wrapText="1"/>
    </xf>
    <xf numFmtId="0" fontId="47" fillId="2" borderId="8" xfId="3" applyFont="1" applyFill="1" applyBorder="1" applyAlignment="1">
      <alignment horizontal="justify" vertical="center" wrapText="1"/>
    </xf>
    <xf numFmtId="0" fontId="47" fillId="2" borderId="10" xfId="3" applyFont="1" applyFill="1" applyBorder="1" applyAlignment="1">
      <alignment horizontal="justify" vertical="center" wrapText="1"/>
    </xf>
    <xf numFmtId="0" fontId="47" fillId="2" borderId="9" xfId="3" applyFont="1" applyFill="1" applyBorder="1" applyAlignment="1">
      <alignment horizontal="justify" vertical="center" wrapText="1"/>
    </xf>
    <xf numFmtId="0" fontId="46" fillId="2" borderId="2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8" fillId="4" borderId="44" xfId="3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justify" vertical="center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>
      <selection activeCell="H10" sqref="H10"/>
    </sheetView>
  </sheetViews>
  <sheetFormatPr defaultRowHeight="15"/>
  <cols>
    <col min="1" max="1" width="19" style="27" customWidth="1"/>
    <col min="2" max="2" width="8.140625" style="27" bestFit="1" customWidth="1"/>
    <col min="3" max="3" width="15.5703125" style="27" customWidth="1"/>
    <col min="4" max="4" width="23.5703125" style="27" customWidth="1"/>
    <col min="5" max="5" width="23.7109375" style="27" customWidth="1"/>
    <col min="6" max="6" width="6.5703125" style="27" customWidth="1"/>
    <col min="7" max="7" width="31.28515625" style="27" customWidth="1"/>
    <col min="8" max="8" width="26.42578125" style="27" customWidth="1"/>
    <col min="9" max="9" width="25.7109375" style="27" customWidth="1"/>
    <col min="10" max="10" width="19.7109375" style="27" hidden="1" customWidth="1"/>
    <col min="11" max="11" width="20.140625" style="27" hidden="1" customWidth="1"/>
    <col min="12" max="12" width="19.7109375" style="27" hidden="1" customWidth="1"/>
    <col min="13" max="14" width="23.85546875" style="27" hidden="1" customWidth="1"/>
    <col min="15" max="15" width="21.42578125" style="27" hidden="1" customWidth="1"/>
    <col min="16" max="16" width="19.28515625" style="27" hidden="1" customWidth="1"/>
    <col min="17" max="17" width="19.7109375" style="27" hidden="1" customWidth="1"/>
    <col min="18" max="18" width="19.28515625" style="27" hidden="1" customWidth="1"/>
    <col min="19" max="19" width="19.42578125" style="27" hidden="1" customWidth="1"/>
    <col min="20" max="20" width="19.85546875" style="27" hidden="1" customWidth="1"/>
    <col min="21" max="21" width="19.42578125" style="27" hidden="1" customWidth="1"/>
    <col min="22" max="22" width="15.28515625" style="27" hidden="1" customWidth="1"/>
    <col min="23" max="23" width="19.28515625" style="27" customWidth="1"/>
    <col min="24" max="24" width="24.28515625" style="27" customWidth="1"/>
    <col min="25" max="25" width="18.42578125" style="27" customWidth="1"/>
    <col min="26" max="26" width="4" style="4" customWidth="1"/>
    <col min="27" max="27" width="60.7109375" style="27" customWidth="1"/>
    <col min="28" max="28" width="20.85546875" style="27" customWidth="1"/>
    <col min="29" max="29" width="11.42578125" style="27"/>
    <col min="30" max="30" width="32.7109375" style="27" customWidth="1"/>
    <col min="31" max="32" width="31" style="27" customWidth="1"/>
    <col min="33" max="16384" width="9.140625" style="27"/>
  </cols>
  <sheetData>
    <row r="1" spans="1:27" s="3" customFormat="1">
      <c r="Z1" s="1"/>
      <c r="AA1" s="2"/>
    </row>
    <row r="2" spans="1:27" s="3" customFormat="1" ht="23.2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1"/>
      <c r="AA2" s="2"/>
    </row>
    <row r="3" spans="1:27" s="3" customFormat="1" ht="2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4"/>
    </row>
    <row r="4" spans="1:27" s="3" customFormat="1" ht="20.25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4"/>
    </row>
    <row r="5" spans="1:27" s="3" customFormat="1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"/>
    </row>
    <row r="6" spans="1:27" s="6" customFormat="1" ht="45" customHeight="1" thickBot="1">
      <c r="A6" s="79" t="s">
        <v>1</v>
      </c>
      <c r="B6" s="81" t="s">
        <v>2</v>
      </c>
      <c r="C6" s="83" t="s">
        <v>3</v>
      </c>
      <c r="D6" s="85" t="s">
        <v>4</v>
      </c>
      <c r="E6" s="86"/>
      <c r="F6" s="87"/>
      <c r="G6" s="81" t="s">
        <v>5</v>
      </c>
      <c r="H6" s="81" t="s">
        <v>6</v>
      </c>
      <c r="I6" s="81" t="s">
        <v>7</v>
      </c>
      <c r="J6" s="100" t="s">
        <v>8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 t="s">
        <v>9</v>
      </c>
      <c r="W6" s="81" t="s">
        <v>10</v>
      </c>
      <c r="X6" s="104" t="s">
        <v>29</v>
      </c>
      <c r="Y6" s="105"/>
      <c r="Z6" s="5"/>
    </row>
    <row r="7" spans="1:27" s="6" customFormat="1" ht="33.75" thickBot="1">
      <c r="A7" s="80"/>
      <c r="B7" s="82"/>
      <c r="C7" s="84"/>
      <c r="D7" s="88"/>
      <c r="E7" s="89"/>
      <c r="F7" s="90"/>
      <c r="G7" s="82"/>
      <c r="H7" s="82"/>
      <c r="I7" s="82"/>
      <c r="J7" s="37" t="s">
        <v>11</v>
      </c>
      <c r="K7" s="36" t="s">
        <v>12</v>
      </c>
      <c r="L7" s="36" t="s">
        <v>13</v>
      </c>
      <c r="M7" s="36" t="s">
        <v>14</v>
      </c>
      <c r="N7" s="36" t="s">
        <v>15</v>
      </c>
      <c r="O7" s="36" t="s">
        <v>16</v>
      </c>
      <c r="P7" s="36" t="s">
        <v>17</v>
      </c>
      <c r="Q7" s="36" t="s">
        <v>18</v>
      </c>
      <c r="R7" s="36" t="s">
        <v>19</v>
      </c>
      <c r="S7" s="36" t="s">
        <v>20</v>
      </c>
      <c r="T7" s="36" t="s">
        <v>21</v>
      </c>
      <c r="U7" s="36" t="s">
        <v>22</v>
      </c>
      <c r="V7" s="103"/>
      <c r="W7" s="82"/>
      <c r="X7" s="38" t="s">
        <v>23</v>
      </c>
      <c r="Y7" s="38" t="s">
        <v>24</v>
      </c>
      <c r="Z7" s="5"/>
    </row>
    <row r="8" spans="1:27" s="14" customFormat="1" ht="25.5">
      <c r="A8" s="51" t="s">
        <v>25</v>
      </c>
      <c r="B8" s="52">
        <v>5</v>
      </c>
      <c r="C8" s="51" t="s">
        <v>44</v>
      </c>
      <c r="D8" s="106" t="s">
        <v>47</v>
      </c>
      <c r="E8" s="107"/>
      <c r="F8" s="108"/>
      <c r="G8" s="51" t="s">
        <v>43</v>
      </c>
      <c r="H8" s="53">
        <v>309800000</v>
      </c>
      <c r="I8" s="51" t="s">
        <v>26</v>
      </c>
      <c r="J8" s="54">
        <v>868029398</v>
      </c>
      <c r="K8" s="54">
        <v>1015385749</v>
      </c>
      <c r="L8" s="54">
        <v>897799849</v>
      </c>
      <c r="M8" s="54">
        <v>1006907616</v>
      </c>
      <c r="N8" s="55">
        <v>1068410852</v>
      </c>
      <c r="O8" s="55">
        <v>1165249474</v>
      </c>
      <c r="P8" s="54"/>
      <c r="Q8" s="54"/>
      <c r="R8" s="54"/>
      <c r="S8" s="54"/>
      <c r="T8" s="54"/>
      <c r="U8" s="54"/>
      <c r="V8" s="56">
        <v>9.4</v>
      </c>
      <c r="W8" s="57" t="s">
        <v>46</v>
      </c>
      <c r="X8" s="58">
        <v>41788361</v>
      </c>
      <c r="Y8" s="59">
        <v>0.14000000000000001</v>
      </c>
      <c r="Z8" s="12"/>
      <c r="AA8" s="13"/>
    </row>
    <row r="9" spans="1:27" s="14" customFormat="1" ht="25.5">
      <c r="A9" s="51" t="s">
        <v>51</v>
      </c>
      <c r="B9" s="60">
        <v>20</v>
      </c>
      <c r="C9" s="61" t="s">
        <v>53</v>
      </c>
      <c r="D9" s="109" t="s">
        <v>48</v>
      </c>
      <c r="E9" s="110"/>
      <c r="F9" s="111"/>
      <c r="G9" s="61" t="s">
        <v>52</v>
      </c>
      <c r="H9" s="62">
        <v>2112655582</v>
      </c>
      <c r="I9" s="61" t="s">
        <v>49</v>
      </c>
      <c r="J9" s="63">
        <v>868029398</v>
      </c>
      <c r="K9" s="63">
        <v>1015385749</v>
      </c>
      <c r="L9" s="63">
        <v>897799849</v>
      </c>
      <c r="M9" s="63">
        <v>1006907616</v>
      </c>
      <c r="N9" s="64">
        <v>1068410852</v>
      </c>
      <c r="O9" s="64">
        <v>1165249474</v>
      </c>
      <c r="P9" s="65"/>
      <c r="Q9" s="65"/>
      <c r="R9" s="65"/>
      <c r="S9" s="65"/>
      <c r="T9" s="65"/>
      <c r="U9" s="63"/>
      <c r="V9" s="66">
        <v>2.82</v>
      </c>
      <c r="W9" s="67" t="s">
        <v>50</v>
      </c>
      <c r="X9" s="68">
        <v>33209196</v>
      </c>
      <c r="Y9" s="69">
        <v>0.02</v>
      </c>
      <c r="Z9" s="12"/>
      <c r="AA9" s="13"/>
    </row>
    <row r="10" spans="1:27" s="14" customFormat="1" ht="14.25">
      <c r="A10" s="7"/>
      <c r="B10" s="18"/>
      <c r="C10" s="19"/>
      <c r="D10" s="91"/>
      <c r="E10" s="92"/>
      <c r="F10" s="93"/>
      <c r="G10" s="7"/>
      <c r="H10" s="15"/>
      <c r="I10" s="19"/>
      <c r="J10" s="8"/>
      <c r="K10" s="8"/>
      <c r="L10" s="8"/>
      <c r="M10" s="8"/>
      <c r="N10" s="9"/>
      <c r="O10" s="9"/>
      <c r="P10" s="16"/>
      <c r="Q10" s="16"/>
      <c r="R10" s="16"/>
      <c r="S10" s="16"/>
      <c r="T10" s="16"/>
      <c r="U10" s="8"/>
      <c r="V10" s="10"/>
      <c r="W10" s="17"/>
      <c r="X10" s="17"/>
      <c r="Y10" s="11"/>
      <c r="Z10" s="20"/>
      <c r="AA10" s="13"/>
    </row>
    <row r="11" spans="1:27" s="22" customFormat="1" ht="12.75">
      <c r="A11" s="94" t="s">
        <v>27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6"/>
      <c r="Z11" s="21"/>
    </row>
    <row r="12" spans="1:27" s="22" customFormat="1" ht="12.75">
      <c r="A12" s="94" t="s">
        <v>45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21"/>
    </row>
    <row r="13" spans="1:27" s="24" customFormat="1">
      <c r="A13" s="97" t="s">
        <v>42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  <c r="Z13" s="23"/>
    </row>
    <row r="14" spans="1:27" s="24" customFormat="1">
      <c r="A14" s="97" t="s">
        <v>28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23"/>
    </row>
    <row r="15" spans="1:27" s="26" customFormat="1" ht="14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25"/>
    </row>
    <row r="16" spans="1:27" ht="15.75" thickBo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6">
      <c r="A17" s="85" t="s">
        <v>30</v>
      </c>
      <c r="B17" s="86"/>
      <c r="C17" s="86"/>
      <c r="D17" s="115"/>
      <c r="E17" s="48" t="s">
        <v>31</v>
      </c>
      <c r="G17" s="70"/>
      <c r="H17" s="70"/>
      <c r="I17" s="70"/>
      <c r="Z17" s="27"/>
    </row>
    <row r="18" spans="1:26">
      <c r="A18" s="112" t="s">
        <v>32</v>
      </c>
      <c r="B18" s="112"/>
      <c r="C18" s="112"/>
      <c r="D18" s="112"/>
      <c r="E18" s="49">
        <v>2292232853</v>
      </c>
      <c r="G18" s="71"/>
      <c r="H18" s="72"/>
      <c r="I18" s="72"/>
      <c r="Z18" s="27"/>
    </row>
    <row r="19" spans="1:26" s="28" customFormat="1" ht="15.75" thickBot="1">
      <c r="A19" s="112" t="s">
        <v>54</v>
      </c>
      <c r="B19" s="112"/>
      <c r="C19" s="112"/>
      <c r="D19" s="112"/>
      <c r="E19" s="44">
        <f>SUM(H8:H9)</f>
        <v>2422455582</v>
      </c>
      <c r="G19" s="71"/>
      <c r="H19" s="72"/>
      <c r="I19" s="72"/>
    </row>
    <row r="20" spans="1:26" s="28" customFormat="1" ht="16.5" customHeight="1" thickBot="1">
      <c r="A20" s="112" t="s">
        <v>33</v>
      </c>
      <c r="B20" s="112"/>
      <c r="C20" s="112"/>
      <c r="D20" s="112"/>
      <c r="E20" s="50">
        <v>8140412.7000000002</v>
      </c>
      <c r="G20" s="39"/>
      <c r="H20" s="40" t="s">
        <v>39</v>
      </c>
      <c r="I20" s="41" t="s">
        <v>69</v>
      </c>
    </row>
    <row r="21" spans="1:26" s="28" customFormat="1">
      <c r="A21" s="42" t="s">
        <v>34</v>
      </c>
      <c r="B21" s="42"/>
      <c r="C21" s="42"/>
      <c r="D21" s="42"/>
      <c r="E21" s="45">
        <f>SUM(E18-E20)</f>
        <v>2284092440.3000002</v>
      </c>
      <c r="G21" s="33" t="s">
        <v>70</v>
      </c>
      <c r="H21" s="75">
        <v>1805812272</v>
      </c>
      <c r="I21" s="75">
        <v>1549537426.0699999</v>
      </c>
    </row>
    <row r="22" spans="1:26" s="28" customFormat="1">
      <c r="A22" s="112" t="s">
        <v>35</v>
      </c>
      <c r="B22" s="112"/>
      <c r="C22" s="112"/>
      <c r="D22" s="112"/>
      <c r="E22" s="50">
        <v>8187829.1500000004</v>
      </c>
      <c r="G22" s="33" t="s">
        <v>37</v>
      </c>
      <c r="H22" s="73">
        <v>2292232853</v>
      </c>
      <c r="I22" s="73">
        <v>2217235296</v>
      </c>
    </row>
    <row r="23" spans="1:26" s="28" customFormat="1">
      <c r="A23" s="112" t="s">
        <v>36</v>
      </c>
      <c r="B23" s="112"/>
      <c r="C23" s="112"/>
      <c r="D23" s="112"/>
      <c r="E23" s="44">
        <f>SUM(E21-E22)</f>
        <v>2275904611.1500001</v>
      </c>
      <c r="G23" s="34" t="s">
        <v>38</v>
      </c>
      <c r="H23" s="74">
        <f>SUM(H21/H22)</f>
        <v>0.78779617421354531</v>
      </c>
      <c r="I23" s="74">
        <f>SUM(I21/I22)</f>
        <v>0.69886016556990616</v>
      </c>
    </row>
    <row r="24" spans="1:26" s="28" customFormat="1">
      <c r="A24" s="112" t="s">
        <v>55</v>
      </c>
      <c r="B24" s="112"/>
      <c r="C24" s="112"/>
      <c r="D24" s="112"/>
      <c r="E24" s="50">
        <v>8235561.46</v>
      </c>
      <c r="G24" s="116"/>
      <c r="H24" s="116"/>
      <c r="I24" s="116"/>
    </row>
    <row r="25" spans="1:26" s="29" customFormat="1" ht="14.25">
      <c r="A25" s="112" t="s">
        <v>56</v>
      </c>
      <c r="B25" s="112"/>
      <c r="C25" s="112"/>
      <c r="D25" s="112"/>
      <c r="E25" s="46">
        <f>SUM(E23-E24)</f>
        <v>2267669049.6900001</v>
      </c>
      <c r="G25" s="116"/>
      <c r="H25" s="116"/>
      <c r="I25" s="116"/>
    </row>
    <row r="26" spans="1:26" s="29" customFormat="1" ht="14.25">
      <c r="A26" s="112" t="s">
        <v>57</v>
      </c>
      <c r="B26" s="112"/>
      <c r="C26" s="112"/>
      <c r="D26" s="112"/>
      <c r="E26" s="50">
        <v>8283612.5899999999</v>
      </c>
    </row>
    <row r="27" spans="1:26" s="29" customFormat="1" ht="14.25">
      <c r="A27" s="112" t="s">
        <v>63</v>
      </c>
      <c r="B27" s="112"/>
      <c r="C27" s="112"/>
      <c r="D27" s="112"/>
      <c r="E27" s="47">
        <f>SUM(E25-E26)</f>
        <v>2259385437.0999999</v>
      </c>
    </row>
    <row r="28" spans="1:26" s="29" customFormat="1" ht="14.25">
      <c r="A28" s="112" t="s">
        <v>58</v>
      </c>
      <c r="B28" s="112"/>
      <c r="C28" s="112"/>
      <c r="D28" s="112"/>
      <c r="E28" s="50">
        <v>8331984.7300000004</v>
      </c>
    </row>
    <row r="29" spans="1:26" s="29" customFormat="1" ht="14.25">
      <c r="A29" s="112" t="s">
        <v>64</v>
      </c>
      <c r="B29" s="112"/>
      <c r="C29" s="112"/>
      <c r="D29" s="112"/>
      <c r="E29" s="47">
        <f>SUM(E27-E28)</f>
        <v>2251053452.3699999</v>
      </c>
    </row>
    <row r="30" spans="1:26" s="29" customFormat="1" ht="14.25">
      <c r="A30" s="112" t="s">
        <v>59</v>
      </c>
      <c r="B30" s="112"/>
      <c r="C30" s="112"/>
      <c r="D30" s="112"/>
      <c r="E30" s="50">
        <v>8380679.9000000004</v>
      </c>
    </row>
    <row r="31" spans="1:26" s="29" customFormat="1" ht="14.25">
      <c r="A31" s="112" t="s">
        <v>65</v>
      </c>
      <c r="B31" s="112"/>
      <c r="C31" s="112"/>
      <c r="D31" s="112"/>
      <c r="E31" s="47">
        <f>SUM(E29-E30)</f>
        <v>2242672772.4699998</v>
      </c>
    </row>
    <row r="32" spans="1:26" s="30" customFormat="1" ht="14.25">
      <c r="A32" s="112" t="s">
        <v>60</v>
      </c>
      <c r="B32" s="112"/>
      <c r="C32" s="112"/>
      <c r="D32" s="112"/>
      <c r="E32" s="50">
        <v>8429700.3000000007</v>
      </c>
    </row>
    <row r="33" spans="1:26" s="30" customFormat="1" ht="14.25">
      <c r="A33" s="112" t="s">
        <v>66</v>
      </c>
      <c r="B33" s="112"/>
      <c r="C33" s="112"/>
      <c r="D33" s="112"/>
      <c r="E33" s="43">
        <f>SUM(E31-E32)</f>
        <v>2234243072.1699996</v>
      </c>
    </row>
    <row r="34" spans="1:26" s="31" customFormat="1" ht="12.75">
      <c r="A34" s="112" t="s">
        <v>61</v>
      </c>
      <c r="B34" s="112"/>
      <c r="C34" s="112"/>
      <c r="D34" s="112"/>
      <c r="E34" s="50">
        <v>8479049.0099999998</v>
      </c>
    </row>
    <row r="35" spans="1:26" s="31" customFormat="1" ht="12.75">
      <c r="A35" s="112" t="s">
        <v>67</v>
      </c>
      <c r="B35" s="112"/>
      <c r="C35" s="112"/>
      <c r="D35" s="112"/>
      <c r="E35" s="43">
        <f>SUM(E33-E34)</f>
        <v>2225764023.1599994</v>
      </c>
      <c r="J35" s="32"/>
    </row>
    <row r="36" spans="1:26">
      <c r="A36" s="112" t="s">
        <v>62</v>
      </c>
      <c r="B36" s="112"/>
      <c r="C36" s="112"/>
      <c r="D36" s="112"/>
      <c r="E36" s="50">
        <v>8528727.1600000001</v>
      </c>
    </row>
    <row r="37" spans="1:26">
      <c r="A37" s="112" t="s">
        <v>68</v>
      </c>
      <c r="B37" s="112"/>
      <c r="C37" s="112"/>
      <c r="D37" s="112"/>
      <c r="E37" s="43">
        <f>SUM(E35-E36)</f>
        <v>2217235295.9999995</v>
      </c>
    </row>
    <row r="39" spans="1:26">
      <c r="Z39" s="27"/>
    </row>
  </sheetData>
  <mergeCells count="44">
    <mergeCell ref="A35:D35"/>
    <mergeCell ref="A36:D36"/>
    <mergeCell ref="A37:D37"/>
    <mergeCell ref="A29:D29"/>
    <mergeCell ref="A30:D30"/>
    <mergeCell ref="A31:D31"/>
    <mergeCell ref="A32:D32"/>
    <mergeCell ref="A33:D33"/>
    <mergeCell ref="A34:D34"/>
    <mergeCell ref="A26:D26"/>
    <mergeCell ref="A27:D27"/>
    <mergeCell ref="A28:D28"/>
    <mergeCell ref="A14:Y14"/>
    <mergeCell ref="A15:Y15"/>
    <mergeCell ref="A16:Y16"/>
    <mergeCell ref="A17:D17"/>
    <mergeCell ref="A18:D18"/>
    <mergeCell ref="A19:D19"/>
    <mergeCell ref="A20:D20"/>
    <mergeCell ref="A22:D22"/>
    <mergeCell ref="A23:D23"/>
    <mergeCell ref="A24:D24"/>
    <mergeCell ref="G24:I25"/>
    <mergeCell ref="A25:D25"/>
    <mergeCell ref="D10:F10"/>
    <mergeCell ref="A11:Y11"/>
    <mergeCell ref="A12:Y12"/>
    <mergeCell ref="A13:Y13"/>
    <mergeCell ref="J6:U6"/>
    <mergeCell ref="V6:V7"/>
    <mergeCell ref="W6:W7"/>
    <mergeCell ref="X6:Y6"/>
    <mergeCell ref="D8:F8"/>
    <mergeCell ref="D9:F9"/>
    <mergeCell ref="A2:Y2"/>
    <mergeCell ref="A3:Y3"/>
    <mergeCell ref="A4:Y4"/>
    <mergeCell ref="A6:A7"/>
    <mergeCell ref="B6:B7"/>
    <mergeCell ref="C6:C7"/>
    <mergeCell ref="D6:F7"/>
    <mergeCell ref="G6:G7"/>
    <mergeCell ref="H6:H7"/>
    <mergeCell ref="I6:I7"/>
  </mergeCells>
  <pageMargins left="0.11811023622047245" right="0.11811023622047245" top="0.35433070866141736" bottom="0.35433070866141736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2017-10-30T22:01:20Z</cp:lastPrinted>
  <dcterms:created xsi:type="dcterms:W3CDTF">2017-07-04T22:32:35Z</dcterms:created>
  <dcterms:modified xsi:type="dcterms:W3CDTF">2018-05-17T21:55:22Z</dcterms:modified>
</cp:coreProperties>
</file>