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autoCompressPictures="0"/>
  <mc:AlternateContent xmlns:mc="http://schemas.openxmlformats.org/markup-compatibility/2006">
    <mc:Choice Requires="x15">
      <x15ac:absPath xmlns:x15ac="http://schemas.microsoft.com/office/spreadsheetml/2010/11/ac" url="E:\REPORTES FINANCIEROS 1 trim 2019\Juárez 1Trim 2019 Datos abiertos\"/>
    </mc:Choice>
  </mc:AlternateContent>
  <xr:revisionPtr revIDLastSave="0" documentId="13_ncr:1_{2F8B5DA2-0397-4AFE-87F8-545053A85B73}" xr6:coauthVersionLast="36" xr6:coauthVersionMax="36" xr10:uidLastSave="{00000000-0000-0000-0000-000000000000}"/>
  <bookViews>
    <workbookView xWindow="0" yWindow="0" windowWidth="20736" windowHeight="11760" tabRatio="500" xr2:uid="{00000000-000D-0000-FFFF-FFFF00000000}"/>
  </bookViews>
  <sheets>
    <sheet name="Sheet1" sheetId="3"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 i="3" l="1"/>
  <c r="L9" i="3"/>
  <c r="E18" i="3" l="1"/>
  <c r="I28" i="3"/>
  <c r="H28" i="3" l="1"/>
  <c r="H36" i="3"/>
  <c r="I36" i="3"/>
  <c r="E20" i="3" l="1"/>
  <c r="E22" i="3" s="1"/>
  <c r="E24" i="3" s="1"/>
  <c r="E26" i="3" s="1"/>
  <c r="E28" i="3" s="1"/>
  <c r="E30" i="3" s="1"/>
  <c r="E32" i="3" s="1"/>
  <c r="E34" i="3" s="1"/>
  <c r="E36" i="3" s="1"/>
  <c r="E38" i="3" s="1"/>
  <c r="E40" i="3" s="1"/>
  <c r="E42" i="3" s="1"/>
</calcChain>
</file>

<file path=xl/sharedStrings.xml><?xml version="1.0" encoding="utf-8"?>
<sst xmlns="http://schemas.openxmlformats.org/spreadsheetml/2006/main" count="71" uniqueCount="65">
  <si>
    <t>Formato de información de obligaciones pagadas o garantizadas con fondos federales</t>
  </si>
  <si>
    <t>Tipo de Obligación</t>
  </si>
  <si>
    <r>
      <t>Plazo</t>
    </r>
    <r>
      <rPr>
        <vertAlign val="superscript"/>
        <sz val="12"/>
        <color theme="0"/>
        <rFont val="Graphik Black"/>
        <family val="2"/>
      </rPr>
      <t>1</t>
    </r>
  </si>
  <si>
    <t>Tasa</t>
  </si>
  <si>
    <t>Fin, Destino y Objeto</t>
  </si>
  <si>
    <t>Acreedor, Proveedor o Contratista</t>
  </si>
  <si>
    <r>
      <t>Importe
Total</t>
    </r>
    <r>
      <rPr>
        <vertAlign val="superscript"/>
        <sz val="12"/>
        <color theme="0"/>
        <rFont val="Graphik Black"/>
        <family val="2"/>
      </rPr>
      <t>2</t>
    </r>
  </si>
  <si>
    <t>Fondo</t>
  </si>
  <si>
    <t>Importe Garantizado</t>
  </si>
  <si>
    <r>
      <t>% respecto al total</t>
    </r>
    <r>
      <rPr>
        <vertAlign val="superscript"/>
        <sz val="12"/>
        <color theme="0"/>
        <rFont val="Graphik Black"/>
        <family val="2"/>
      </rPr>
      <t>4</t>
    </r>
  </si>
  <si>
    <t>Crédito Simple</t>
  </si>
  <si>
    <t>Fondo General de Participaciones</t>
  </si>
  <si>
    <r>
      <rPr>
        <vertAlign val="superscript"/>
        <sz val="8"/>
        <color theme="1"/>
        <rFont val="Graphik Regular"/>
        <family val="2"/>
      </rPr>
      <t>1</t>
    </r>
    <r>
      <rPr>
        <sz val="8"/>
        <color theme="1"/>
        <rFont val="Graphik Regular"/>
        <family val="2"/>
      </rPr>
      <t xml:space="preserve"> Se refiere al plazo en número de años.</t>
    </r>
  </si>
  <si>
    <r>
      <rPr>
        <vertAlign val="superscript"/>
        <sz val="8"/>
        <color theme="1"/>
        <rFont val="Graphik Regular"/>
        <family val="2"/>
      </rPr>
      <t>4</t>
    </r>
    <r>
      <rPr>
        <sz val="8"/>
        <color theme="1"/>
        <rFont val="Graphik Regular"/>
        <family val="2"/>
      </rPr>
      <t xml:space="preserve"> Importe pagado dividido entre el importe total.</t>
    </r>
  </si>
  <si>
    <t>Importe y porcentaje del total que se paga y garantiza con el recurso de dichos fondos</t>
  </si>
  <si>
    <t>Garantizada con Fondo General de Participaciones</t>
  </si>
  <si>
    <t>Importe</t>
  </si>
  <si>
    <t>(-) Amortización 1</t>
  </si>
  <si>
    <t>Deuda Pública Bruta Total descontando la amortización 1</t>
  </si>
  <si>
    <t>(-) Amortización 2</t>
  </si>
  <si>
    <t>Deuda Pública Bruta Total descontando la amortización 2</t>
  </si>
  <si>
    <t>Saldo de la Deuda Pública</t>
  </si>
  <si>
    <t>BBVA BANCOMER</t>
  </si>
  <si>
    <t>TIIE + 0.55 %</t>
  </si>
  <si>
    <r>
      <rPr>
        <vertAlign val="superscript"/>
        <sz val="8"/>
        <color theme="1"/>
        <rFont val="Graphik Regular"/>
        <family val="2"/>
      </rPr>
      <t>2</t>
    </r>
    <r>
      <rPr>
        <sz val="8"/>
        <color theme="1"/>
        <rFont val="Graphik Regular"/>
        <family val="2"/>
      </rPr>
      <t xml:space="preserve"> Se refiere al monto total de la obligacion contraida.</t>
    </r>
  </si>
  <si>
    <t>100% capital e intereses</t>
  </si>
  <si>
    <t>Sustitucion de luminarias de alumbrado publico</t>
  </si>
  <si>
    <t>Infraestructura Vial</t>
  </si>
  <si>
    <t>Pps</t>
  </si>
  <si>
    <t>BANBAJIO</t>
  </si>
  <si>
    <t>N/A</t>
  </si>
  <si>
    <t xml:space="preserve">(+) Endeudamiento </t>
  </si>
  <si>
    <t>(-) Amortización 3</t>
  </si>
  <si>
    <t>Deuda Pública Bruta Total descontando la amortización 3</t>
  </si>
  <si>
    <t>(-) Amortización 4</t>
  </si>
  <si>
    <t>(-) Amortización 5</t>
  </si>
  <si>
    <t>(-) Amortización 6</t>
  </si>
  <si>
    <t>(-) Amortización 7</t>
  </si>
  <si>
    <t>(-) Amortización 8</t>
  </si>
  <si>
    <t>(-) Amortización 9</t>
  </si>
  <si>
    <t>Deuda Pública Bruta Total descontando la amortización 4</t>
  </si>
  <si>
    <t>Deuda Pública Bruta Total descontando la amortización 5</t>
  </si>
  <si>
    <t>Deuda Pública Bruta Total descontando la amortización 6</t>
  </si>
  <si>
    <t>Deuda Pública Bruta Total descontando la amortización 7</t>
  </si>
  <si>
    <t>Deuda Pública Bruta Total descontando la amortización 8</t>
  </si>
  <si>
    <t>Deuda Pública Bruta Total descontando la amortización 9</t>
  </si>
  <si>
    <t>Ingresos Propios</t>
  </si>
  <si>
    <t>(-) Amortización 10</t>
  </si>
  <si>
    <t>Deuda Pública Bruta Total descontando la amortización 10</t>
  </si>
  <si>
    <t>(-) Amortización 11</t>
  </si>
  <si>
    <t>Deuda Pública Bruta Total descontando la amortización 11</t>
  </si>
  <si>
    <t>(-) Amortización 12</t>
  </si>
  <si>
    <t>Deuda Pública Bruta Total descontando la amortización 12</t>
  </si>
  <si>
    <t>Participaciones Federales</t>
  </si>
  <si>
    <t>Trimestre que se informa</t>
  </si>
  <si>
    <t>Producto Interno Bruto Estatal</t>
  </si>
  <si>
    <t xml:space="preserve">Porcentaje </t>
  </si>
  <si>
    <t>Concepto</t>
  </si>
  <si>
    <r>
      <t>Importe Pagado</t>
    </r>
    <r>
      <rPr>
        <vertAlign val="superscript"/>
        <sz val="12"/>
        <color theme="0"/>
        <rFont val="Graphik Black"/>
        <family val="2"/>
      </rPr>
      <t>3</t>
    </r>
    <r>
      <rPr>
        <sz val="12"/>
        <color theme="0"/>
        <rFont val="Graphik Black"/>
        <family val="2"/>
      </rPr>
      <t xml:space="preserve">
</t>
    </r>
  </si>
  <si>
    <t>Municipio de Juárez,Chihuahua</t>
  </si>
  <si>
    <t>*Cifras estimadas basadas en el Indicador Trimestral de la Actividad Económica  Estatal (ITAEE) al III Trim 2017. Por lo que la Información puede presentar ajustes en cada trimestre ya que es el último reporte que tiene generado el INEGI</t>
  </si>
  <si>
    <t>Al 31 de Diciembre de  2018</t>
  </si>
  <si>
    <r>
      <rPr>
        <vertAlign val="superscript"/>
        <sz val="8"/>
        <color theme="1"/>
        <rFont val="Graphik Regular"/>
        <family val="2"/>
      </rPr>
      <t>3</t>
    </r>
    <r>
      <rPr>
        <sz val="8"/>
        <color theme="1"/>
        <rFont val="Graphik Regular"/>
        <family val="2"/>
      </rPr>
      <t xml:space="preserve"> Se refiere al importe pagado hasta marzo 2019.</t>
    </r>
  </si>
  <si>
    <t>Al  periodo (1er. Trimestre de 2019)</t>
  </si>
  <si>
    <t>Deuda Pública Bruta Total al 31 de diciembre del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</si>
</sst>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80A]* #,##0_-;\-[$$-80A]* #,##0_-;_-[$$-80A]* &quot;-&quot;??_-;_-@_-"/>
    <numFmt numFmtId="166" formatCode="#,##0.00_ ;\-#,##0.00\ "/>
    <numFmt numFmtId="167" formatCode="_-* #,##0_-;\-* #,##0_-;_-* &quot;-&quot;??_-;_-@_-"/>
    <numFmt numFmtId="168" formatCode="#,##0_ ;\-#,##0\ "/>
  </numFmts>
  <fonts count="47">
    <font>
      <sz val="11"/>
      <color theme="1"/>
      <name val="Calibri"/>
      <family val="2"/>
      <scheme val="minor"/>
    </font>
    <font>
      <sz val="10"/>
      <name val="Arial"/>
      <family val="2"/>
    </font>
    <font>
      <sz val="18"/>
      <name val="Graphik Black"/>
      <family val="2"/>
    </font>
    <font>
      <sz val="11"/>
      <color theme="1"/>
      <name val="Calibri"/>
      <family val="2"/>
      <scheme val="minor"/>
    </font>
    <font>
      <sz val="16"/>
      <name val="Graphik Black"/>
      <family val="2"/>
    </font>
    <font>
      <sz val="12"/>
      <color theme="0"/>
      <name val="Graphik Black"/>
      <family val="2"/>
    </font>
    <font>
      <vertAlign val="superscript"/>
      <sz val="12"/>
      <color theme="0"/>
      <name val="Graphik Black"/>
      <family val="2"/>
    </font>
    <font>
      <sz val="11"/>
      <color theme="1"/>
      <name val="Graphik Black"/>
      <family val="2"/>
    </font>
    <font>
      <sz val="11"/>
      <color theme="1"/>
      <name val="Graphik Regular"/>
      <family val="2"/>
    </font>
    <font>
      <sz val="10"/>
      <color theme="1"/>
      <name val="Gotham Bold"/>
      <family val="3"/>
    </font>
    <font>
      <sz val="8"/>
      <color theme="1"/>
      <name val="Graphik Regular"/>
      <family val="2"/>
    </font>
    <font>
      <vertAlign val="superscript"/>
      <sz val="8"/>
      <color theme="1"/>
      <name val="Graphik Regular"/>
      <family val="2"/>
    </font>
    <font>
      <sz val="10"/>
      <color theme="1"/>
      <name val="Graphik Regular"/>
      <family val="2"/>
    </font>
    <font>
      <sz val="12"/>
      <color theme="1"/>
      <name val="Graphik Regular"/>
      <family val="2"/>
    </font>
    <font>
      <sz val="9"/>
      <color theme="1"/>
      <name val="Graphik Regular"/>
      <family val="2"/>
    </font>
    <font>
      <sz val="9"/>
      <color theme="1"/>
      <name val="Gotham Book"/>
      <family val="3"/>
    </font>
    <font>
      <sz val="8.5"/>
      <color theme="1"/>
      <name val="Graphik Regular"/>
      <family val="2"/>
    </font>
    <font>
      <sz val="10"/>
      <color indexed="8"/>
      <name val="Arial"/>
      <family val="2"/>
    </font>
    <font>
      <u/>
      <sz val="11"/>
      <color theme="10"/>
      <name val="Calibri"/>
      <family val="2"/>
      <scheme val="minor"/>
    </font>
    <font>
      <u/>
      <sz val="11"/>
      <color theme="11"/>
      <name val="Calibri"/>
      <family val="2"/>
      <scheme val="minor"/>
    </font>
    <font>
      <sz val="11"/>
      <color theme="0"/>
      <name val="Graphik Black"/>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8"/>
      <color theme="1"/>
      <name val="Frutiger LT Std 45 Light"/>
      <family val="2"/>
    </font>
    <font>
      <sz val="9"/>
      <color theme="1"/>
      <name val="Frutiger LT Std 45 Light"/>
      <family val="2"/>
    </font>
    <font>
      <sz val="11"/>
      <color theme="1"/>
      <name val="Frutiger LT Std 45 Light"/>
      <family val="2"/>
    </font>
    <font>
      <sz val="10"/>
      <color theme="0"/>
      <name val="Graphik Black"/>
      <family val="2"/>
    </font>
    <font>
      <sz val="9"/>
      <color theme="1"/>
      <name val="Graphik Black"/>
      <family val="2"/>
    </font>
    <font>
      <sz val="7"/>
      <color theme="1"/>
      <name val="Frutiger LT Std 45 Light"/>
      <family val="2"/>
    </font>
    <font>
      <sz val="11"/>
      <color theme="1"/>
      <name val="Arial"/>
      <family val="2"/>
    </font>
    <font>
      <sz val="9"/>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4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medium">
        <color indexed="64"/>
      </bottom>
      <diagonal/>
    </border>
    <border>
      <left/>
      <right/>
      <top style="medium">
        <color indexed="64"/>
      </top>
      <bottom style="thin">
        <color theme="0"/>
      </bottom>
      <diagonal/>
    </border>
    <border>
      <left/>
      <right/>
      <top style="thin">
        <color theme="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medium">
        <color indexed="64"/>
      </top>
      <bottom/>
      <diagonal/>
    </border>
    <border>
      <left style="thin">
        <color theme="0"/>
      </left>
      <right style="medium">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theme="0"/>
      </right>
      <top style="medium">
        <color indexed="64"/>
      </top>
      <bottom style="medium">
        <color indexed="64"/>
      </bottom>
      <diagonal/>
    </border>
    <border>
      <left style="medium">
        <color indexed="64"/>
      </left>
      <right style="thin">
        <color auto="1"/>
      </right>
      <top style="thin">
        <color auto="1"/>
      </top>
      <bottom style="thin">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s>
  <cellStyleXfs count="85">
    <xf numFmtId="0" fontId="0" fillId="0" borderId="0"/>
    <xf numFmtId="16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7" fillId="0" borderId="0">
      <alignment vertical="top"/>
    </xf>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30" applyNumberFormat="0" applyAlignment="0" applyProtection="0"/>
    <xf numFmtId="0" fontId="29" fillId="7" borderId="31" applyNumberFormat="0" applyAlignment="0" applyProtection="0"/>
    <xf numFmtId="0" fontId="30" fillId="7" borderId="30" applyNumberFormat="0" applyAlignment="0" applyProtection="0"/>
    <xf numFmtId="0" fontId="31" fillId="0" borderId="32" applyNumberFormat="0" applyFill="0" applyAlignment="0" applyProtection="0"/>
    <xf numFmtId="0" fontId="32" fillId="8" borderId="33" applyNumberFormat="0" applyAlignment="0" applyProtection="0"/>
    <xf numFmtId="0" fontId="33" fillId="0" borderId="0" applyNumberFormat="0" applyFill="0" applyBorder="0" applyAlignment="0" applyProtection="0"/>
    <xf numFmtId="0" fontId="3" fillId="9" borderId="34" applyNumberFormat="0" applyFont="0" applyAlignment="0" applyProtection="0"/>
    <xf numFmtId="0" fontId="34" fillId="0" borderId="0" applyNumberFormat="0" applyFill="0" applyBorder="0" applyAlignment="0" applyProtection="0"/>
    <xf numFmtId="0" fontId="35" fillId="0" borderId="35"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cellStyleXfs>
  <cellXfs count="95">
    <xf numFmtId="0" fontId="0" fillId="0" borderId="0" xfId="0"/>
    <xf numFmtId="0" fontId="0" fillId="2" borderId="0" xfId="0" applyFont="1" applyFill="1"/>
    <xf numFmtId="0" fontId="7" fillId="2" borderId="0" xfId="0" applyFont="1" applyFill="1" applyAlignment="1">
      <alignment wrapText="1"/>
    </xf>
    <xf numFmtId="0" fontId="9" fillId="2" borderId="0" xfId="0" applyFont="1" applyFill="1" applyAlignment="1">
      <alignment wrapText="1"/>
    </xf>
    <xf numFmtId="0" fontId="12" fillId="0" borderId="0" xfId="0" applyFont="1" applyFill="1" applyAlignment="1">
      <alignment vertical="center" wrapText="1"/>
    </xf>
    <xf numFmtId="0" fontId="13" fillId="0" borderId="0" xfId="0" applyFont="1" applyFill="1" applyAlignment="1">
      <alignment vertical="center"/>
    </xf>
    <xf numFmtId="0" fontId="8" fillId="0" borderId="0" xfId="0" applyFont="1" applyFill="1"/>
    <xf numFmtId="0" fontId="0" fillId="2" borderId="0" xfId="0" applyFill="1"/>
    <xf numFmtId="0" fontId="0" fillId="2" borderId="0" xfId="0" applyFill="1" applyAlignment="1">
      <alignment vertical="center"/>
    </xf>
    <xf numFmtId="0" fontId="8" fillId="2" borderId="0" xfId="0" applyFont="1" applyFill="1" applyAlignment="1">
      <alignment vertical="center"/>
    </xf>
    <xf numFmtId="0" fontId="8" fillId="2" borderId="0" xfId="0" applyFont="1" applyFill="1"/>
    <xf numFmtId="0" fontId="16" fillId="2" borderId="0" xfId="0" applyFont="1" applyFill="1"/>
    <xf numFmtId="0" fontId="0" fillId="2" borderId="0" xfId="0" applyFont="1" applyFill="1" applyBorder="1"/>
    <xf numFmtId="0" fontId="38" fillId="2" borderId="6" xfId="3" applyFont="1" applyFill="1" applyBorder="1" applyAlignment="1">
      <alignment horizontal="center" vertical="center" wrapText="1"/>
    </xf>
    <xf numFmtId="1" fontId="37" fillId="2" borderId="6" xfId="4" applyNumberFormat="1" applyFont="1" applyFill="1" applyBorder="1" applyAlignment="1">
      <alignment horizontal="center" vertical="center" wrapText="1"/>
    </xf>
    <xf numFmtId="164" fontId="37" fillId="0" borderId="6" xfId="1" applyFont="1" applyFill="1" applyBorder="1" applyAlignment="1">
      <alignment horizontal="center" vertical="center"/>
    </xf>
    <xf numFmtId="165" fontId="37" fillId="2" borderId="6" xfId="0" applyNumberFormat="1" applyFont="1" applyFill="1" applyBorder="1" applyAlignment="1">
      <alignment horizontal="center" vertical="center" wrapText="1"/>
    </xf>
    <xf numFmtId="9" fontId="38" fillId="2" borderId="6" xfId="2" applyFont="1" applyFill="1" applyBorder="1" applyAlignment="1">
      <alignment horizontal="center" vertical="center" wrapText="1"/>
    </xf>
    <xf numFmtId="1" fontId="37" fillId="2" borderId="2" xfId="4" applyNumberFormat="1" applyFont="1" applyFill="1" applyBorder="1" applyAlignment="1">
      <alignment horizontal="center" vertical="center" wrapText="1"/>
    </xf>
    <xf numFmtId="0" fontId="38" fillId="2" borderId="2" xfId="3" applyFont="1" applyFill="1" applyBorder="1" applyAlignment="1">
      <alignment horizontal="center" vertical="center" wrapText="1"/>
    </xf>
    <xf numFmtId="164" fontId="37" fillId="0" borderId="2" xfId="1" applyFont="1" applyFill="1" applyBorder="1" applyAlignment="1">
      <alignment horizontal="right" vertical="center"/>
    </xf>
    <xf numFmtId="167" fontId="37" fillId="2" borderId="2" xfId="1" applyNumberFormat="1" applyFont="1" applyFill="1" applyBorder="1" applyAlignment="1">
      <alignment horizontal="center" vertical="center" wrapText="1"/>
    </xf>
    <xf numFmtId="0" fontId="20" fillId="0" borderId="0" xfId="3" applyFont="1" applyFill="1" applyBorder="1" applyAlignment="1">
      <alignment horizontal="center" vertical="center" wrapText="1"/>
    </xf>
    <xf numFmtId="0" fontId="8" fillId="0" borderId="0" xfId="0" applyFont="1" applyFill="1" applyBorder="1" applyAlignment="1">
      <alignment horizontal="left"/>
    </xf>
    <xf numFmtId="165" fontId="7" fillId="0" borderId="0" xfId="1" applyNumberFormat="1" applyFont="1" applyFill="1" applyBorder="1" applyAlignment="1">
      <alignment horizontal="center" vertical="center"/>
    </xf>
    <xf numFmtId="0" fontId="40" fillId="0" borderId="0" xfId="0" applyFont="1"/>
    <xf numFmtId="0" fontId="41" fillId="0" borderId="0" xfId="0" applyFont="1"/>
    <xf numFmtId="0" fontId="39" fillId="0" borderId="0" xfId="0" applyFont="1" applyBorder="1" applyAlignment="1">
      <alignment vertical="top"/>
    </xf>
    <xf numFmtId="4" fontId="39" fillId="0" borderId="0" xfId="0" applyNumberFormat="1" applyFont="1" applyBorder="1"/>
    <xf numFmtId="0" fontId="42" fillId="0" borderId="0" xfId="3" applyFont="1" applyFill="1" applyBorder="1" applyAlignment="1">
      <alignment horizontal="center" vertical="center" wrapText="1"/>
    </xf>
    <xf numFmtId="0" fontId="12" fillId="0" borderId="0" xfId="0" applyFont="1" applyFill="1" applyBorder="1" applyAlignment="1">
      <alignment horizontal="left"/>
    </xf>
    <xf numFmtId="4" fontId="40" fillId="0" borderId="0" xfId="0" applyNumberFormat="1" applyFont="1" applyFill="1" applyBorder="1"/>
    <xf numFmtId="10" fontId="43" fillId="0" borderId="0" xfId="2" applyNumberFormat="1" applyFont="1" applyFill="1" applyBorder="1" applyAlignment="1">
      <alignment horizontal="right" vertical="center"/>
    </xf>
    <xf numFmtId="4" fontId="0" fillId="0" borderId="2" xfId="0" applyNumberFormat="1" applyFont="1" applyBorder="1"/>
    <xf numFmtId="168" fontId="0" fillId="0" borderId="2" xfId="1" applyNumberFormat="1" applyFont="1" applyFill="1" applyBorder="1" applyAlignment="1">
      <alignment vertical="center"/>
    </xf>
    <xf numFmtId="4" fontId="0" fillId="0" borderId="2" xfId="0" applyNumberFormat="1" applyFont="1" applyBorder="1" applyAlignment="1">
      <alignment horizontal="right" wrapText="1"/>
    </xf>
    <xf numFmtId="0" fontId="0" fillId="2" borderId="2" xfId="0" applyFont="1" applyFill="1" applyBorder="1" applyAlignment="1">
      <alignment horizontal="left" vertical="center"/>
    </xf>
    <xf numFmtId="166" fontId="0" fillId="2" borderId="2" xfId="0" applyNumberFormat="1" applyFont="1" applyFill="1" applyBorder="1" applyAlignment="1">
      <alignment vertical="center"/>
    </xf>
    <xf numFmtId="166" fontId="0" fillId="2" borderId="2" xfId="0" applyNumberFormat="1" applyFont="1" applyFill="1" applyBorder="1"/>
    <xf numFmtId="0" fontId="45" fillId="2" borderId="44" xfId="0" applyFont="1" applyFill="1" applyBorder="1" applyAlignment="1">
      <alignment horizontal="left"/>
    </xf>
    <xf numFmtId="0" fontId="45" fillId="2" borderId="45" xfId="0" applyFont="1" applyFill="1" applyBorder="1" applyAlignment="1">
      <alignment horizontal="left"/>
    </xf>
    <xf numFmtId="164" fontId="45" fillId="0" borderId="41" xfId="1" applyNumberFormat="1" applyFont="1" applyBorder="1"/>
    <xf numFmtId="0" fontId="45" fillId="2" borderId="0" xfId="0" applyFont="1" applyFill="1" applyAlignment="1">
      <alignment vertical="center"/>
    </xf>
    <xf numFmtId="166" fontId="0" fillId="0" borderId="2" xfId="0" applyNumberFormat="1" applyFont="1" applyFill="1" applyBorder="1" applyAlignment="1">
      <alignment vertical="center"/>
    </xf>
    <xf numFmtId="4" fontId="45" fillId="0" borderId="38" xfId="0" applyNumberFormat="1" applyFont="1" applyFill="1" applyBorder="1"/>
    <xf numFmtId="164" fontId="45" fillId="0" borderId="40" xfId="1" applyNumberFormat="1" applyFont="1" applyFill="1" applyBorder="1"/>
    <xf numFmtId="4" fontId="45" fillId="0" borderId="39" xfId="0" applyNumberFormat="1" applyFont="1" applyFill="1" applyBorder="1"/>
    <xf numFmtId="0" fontId="42" fillId="34" borderId="42" xfId="3" applyFont="1" applyFill="1" applyBorder="1" applyAlignment="1">
      <alignment horizontal="center" vertical="center" wrapText="1"/>
    </xf>
    <xf numFmtId="0" fontId="42" fillId="34" borderId="43" xfId="3" applyFont="1" applyFill="1" applyBorder="1" applyAlignment="1">
      <alignment horizontal="center" vertical="center" wrapText="1"/>
    </xf>
    <xf numFmtId="0" fontId="42" fillId="34" borderId="24" xfId="3" applyFont="1" applyFill="1" applyBorder="1" applyAlignment="1">
      <alignment horizontal="center" vertical="center" wrapText="1"/>
    </xf>
    <xf numFmtId="0" fontId="5" fillId="34" borderId="37" xfId="3" applyFont="1" applyFill="1" applyBorder="1" applyAlignment="1">
      <alignment horizontal="center" vertical="center" wrapText="1"/>
    </xf>
    <xf numFmtId="0" fontId="5" fillId="34" borderId="10" xfId="3" applyFont="1" applyFill="1" applyBorder="1" applyAlignment="1">
      <alignment horizontal="center" vertical="center" wrapText="1"/>
    </xf>
    <xf numFmtId="4" fontId="45" fillId="0" borderId="46" xfId="0" applyNumberFormat="1" applyFont="1" applyBorder="1"/>
    <xf numFmtId="4" fontId="45" fillId="0" borderId="44" xfId="0" applyNumberFormat="1" applyFont="1" applyBorder="1"/>
    <xf numFmtId="4" fontId="45" fillId="0" borderId="45" xfId="0" applyNumberFormat="1" applyFont="1" applyBorder="1"/>
    <xf numFmtId="4" fontId="45" fillId="0" borderId="41" xfId="0" applyNumberFormat="1" applyFont="1" applyBorder="1"/>
    <xf numFmtId="4" fontId="45" fillId="0" borderId="40" xfId="0" applyNumberFormat="1" applyFont="1" applyBorder="1"/>
    <xf numFmtId="164" fontId="37" fillId="0" borderId="2" xfId="1" applyFont="1" applyFill="1" applyBorder="1" applyAlignment="1">
      <alignment horizontal="center" vertical="center"/>
    </xf>
    <xf numFmtId="9" fontId="9" fillId="2" borderId="0" xfId="2" applyFont="1" applyFill="1" applyAlignment="1">
      <alignment wrapText="1"/>
    </xf>
    <xf numFmtId="0" fontId="0" fillId="2" borderId="2" xfId="0" applyFont="1" applyFill="1" applyBorder="1" applyAlignment="1">
      <alignment horizontal="left" vertical="center"/>
    </xf>
    <xf numFmtId="0" fontId="10" fillId="2" borderId="0"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0" fontId="46" fillId="0" borderId="0" xfId="0" applyFont="1" applyBorder="1" applyAlignment="1">
      <alignment horizontal="left" vertical="top" wrapText="1"/>
    </xf>
    <xf numFmtId="0" fontId="44" fillId="0" borderId="0" xfId="0" applyFont="1" applyFill="1" applyAlignment="1">
      <alignment horizontal="center" wrapText="1"/>
    </xf>
    <xf numFmtId="0" fontId="14" fillId="0" borderId="5" xfId="0" applyFont="1" applyFill="1" applyBorder="1" applyAlignment="1">
      <alignment horizontal="left" vertical="top" wrapText="1"/>
    </xf>
    <xf numFmtId="0" fontId="15" fillId="0" borderId="0" xfId="0" applyFont="1" applyFill="1" applyAlignment="1">
      <alignment horizontal="left" vertical="top" wrapText="1"/>
    </xf>
    <xf numFmtId="0" fontId="5" fillId="34" borderId="19" xfId="3" applyFont="1" applyFill="1" applyBorder="1" applyAlignment="1">
      <alignment horizontal="center" vertical="center" wrapText="1"/>
    </xf>
    <xf numFmtId="0" fontId="5" fillId="34" borderId="13" xfId="3" applyFont="1" applyFill="1" applyBorder="1" applyAlignment="1">
      <alignment horizontal="center" vertical="center" wrapText="1"/>
    </xf>
    <xf numFmtId="0" fontId="5" fillId="34" borderId="36" xfId="3" applyFont="1" applyFill="1" applyBorder="1" applyAlignment="1">
      <alignment horizontal="center" vertical="center" wrapText="1"/>
    </xf>
    <xf numFmtId="0" fontId="38" fillId="2" borderId="11" xfId="3" applyFont="1" applyFill="1" applyBorder="1" applyAlignment="1">
      <alignment horizontal="justify" vertical="center" wrapText="1"/>
    </xf>
    <xf numFmtId="0" fontId="38" fillId="2" borderId="1" xfId="3" applyFont="1" applyFill="1" applyBorder="1" applyAlignment="1">
      <alignment horizontal="justify" vertical="center" wrapText="1"/>
    </xf>
    <xf numFmtId="0" fontId="38" fillId="2" borderId="12" xfId="3" applyFont="1" applyFill="1" applyBorder="1" applyAlignment="1">
      <alignment horizontal="justify" vertical="center" wrapText="1"/>
    </xf>
    <xf numFmtId="0" fontId="38" fillId="2" borderId="7" xfId="3" applyFont="1" applyFill="1" applyBorder="1" applyAlignment="1">
      <alignment horizontal="justify" vertical="center" wrapText="1"/>
    </xf>
    <xf numFmtId="0" fontId="38" fillId="2" borderId="9" xfId="3" applyFont="1" applyFill="1" applyBorder="1" applyAlignment="1">
      <alignment horizontal="justify" vertical="center" wrapText="1"/>
    </xf>
    <xf numFmtId="0" fontId="38" fillId="2" borderId="8" xfId="3" applyFont="1" applyFill="1" applyBorder="1" applyAlignment="1">
      <alignment horizontal="justify" vertical="center" wrapText="1"/>
    </xf>
    <xf numFmtId="0" fontId="5" fillId="34" borderId="15" xfId="3" applyFont="1" applyFill="1" applyBorder="1" applyAlignment="1">
      <alignment horizontal="center" vertical="center" wrapText="1"/>
    </xf>
    <xf numFmtId="0" fontId="5" fillId="34" borderId="16" xfId="3" applyFont="1" applyFill="1" applyBorder="1" applyAlignment="1">
      <alignment horizontal="center" vertical="center" wrapText="1"/>
    </xf>
    <xf numFmtId="0" fontId="2" fillId="2" borderId="0"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0" xfId="3" applyFont="1" applyFill="1" applyBorder="1" applyAlignment="1">
      <alignment horizontal="center"/>
    </xf>
    <xf numFmtId="0" fontId="5" fillId="34" borderId="25" xfId="3" applyFont="1" applyFill="1" applyBorder="1" applyAlignment="1">
      <alignment horizontal="center" vertical="center" wrapText="1"/>
    </xf>
    <xf numFmtId="0" fontId="5" fillId="34" borderId="26" xfId="3" applyFont="1" applyFill="1" applyBorder="1" applyAlignment="1">
      <alignment horizontal="center" vertical="center" wrapText="1"/>
    </xf>
    <xf numFmtId="0" fontId="5" fillId="34" borderId="17" xfId="3" applyFont="1" applyFill="1" applyBorder="1" applyAlignment="1">
      <alignment horizontal="center" vertical="center" wrapText="1"/>
    </xf>
    <xf numFmtId="0" fontId="5" fillId="34" borderId="18" xfId="3" applyFont="1" applyFill="1" applyBorder="1" applyAlignment="1">
      <alignment horizontal="center" vertical="center" wrapText="1"/>
    </xf>
    <xf numFmtId="0" fontId="5" fillId="34" borderId="20" xfId="3" applyFont="1" applyFill="1" applyBorder="1" applyAlignment="1">
      <alignment horizontal="center" vertical="center" wrapText="1"/>
    </xf>
    <xf numFmtId="0" fontId="5" fillId="34" borderId="21" xfId="3" applyFont="1" applyFill="1" applyBorder="1" applyAlignment="1">
      <alignment horizontal="center" vertical="center" wrapText="1"/>
    </xf>
    <xf numFmtId="0" fontId="5" fillId="34" borderId="14" xfId="3" applyFont="1" applyFill="1" applyBorder="1" applyAlignment="1">
      <alignment horizontal="center" vertical="center" wrapText="1"/>
    </xf>
    <xf numFmtId="0" fontId="5" fillId="34" borderId="22" xfId="3"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cellXfs>
  <cellStyles count="85">
    <cellStyle name="20% - Énfasis1" xfId="62" builtinId="30" customBuiltin="1"/>
    <cellStyle name="20% - Énfasis2" xfId="66" builtinId="34" customBuiltin="1"/>
    <cellStyle name="20% - Énfasis3" xfId="70" builtinId="38" customBuiltin="1"/>
    <cellStyle name="20% - Énfasis4" xfId="74" builtinId="42" customBuiltin="1"/>
    <cellStyle name="20% - Énfasis5" xfId="78" builtinId="46" customBuiltin="1"/>
    <cellStyle name="20% - Énfasis6" xfId="82" builtinId="50" customBuiltin="1"/>
    <cellStyle name="40% - Énfasis1" xfId="63" builtinId="31" customBuiltin="1"/>
    <cellStyle name="40% - Énfasis2" xfId="67" builtinId="35" customBuiltin="1"/>
    <cellStyle name="40% - Énfasis3" xfId="71" builtinId="39" customBuiltin="1"/>
    <cellStyle name="40% - Énfasis4" xfId="75" builtinId="43" customBuiltin="1"/>
    <cellStyle name="40% - Énfasis5" xfId="79" builtinId="47" customBuiltin="1"/>
    <cellStyle name="40% - Énfasis6" xfId="83" builtinId="51" customBuiltin="1"/>
    <cellStyle name="60% - Énfasis1" xfId="64" builtinId="32" customBuiltin="1"/>
    <cellStyle name="60% - Énfasis2" xfId="68" builtinId="36" customBuiltin="1"/>
    <cellStyle name="60% - Énfasis3" xfId="72" builtinId="40" customBuiltin="1"/>
    <cellStyle name="60% - Énfasis4" xfId="76" builtinId="44" customBuiltin="1"/>
    <cellStyle name="60% - Énfasis5" xfId="80" builtinId="48" customBuiltin="1"/>
    <cellStyle name="60% - Énfasis6" xfId="84" builtinId="52" customBuiltin="1"/>
    <cellStyle name="Bueno" xfId="49" builtinId="26" customBuiltin="1"/>
    <cellStyle name="Cálculo" xfId="54" builtinId="22" customBuiltin="1"/>
    <cellStyle name="Celda de comprobación" xfId="56" builtinId="23" customBuiltin="1"/>
    <cellStyle name="Celda vinculada" xfId="55" builtinId="24" customBuiltin="1"/>
    <cellStyle name="Encabezado 1" xfId="45" builtinId="16" customBuiltin="1"/>
    <cellStyle name="Encabezado 4" xfId="48" builtinId="19" customBuiltin="1"/>
    <cellStyle name="Énfasis1" xfId="61" builtinId="29" customBuiltin="1"/>
    <cellStyle name="Énfasis2" xfId="65" builtinId="33" customBuiltin="1"/>
    <cellStyle name="Énfasis3" xfId="69" builtinId="37" customBuiltin="1"/>
    <cellStyle name="Énfasis4" xfId="73" builtinId="41" customBuiltin="1"/>
    <cellStyle name="Énfasis5" xfId="77" builtinId="45" customBuiltin="1"/>
    <cellStyle name="Énfasis6" xfId="81" builtinId="49" customBuiltin="1"/>
    <cellStyle name="Entrada" xfId="52" builtinId="20" customBuilti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Incorrecto" xfId="50" builtinId="27" customBuiltin="1"/>
    <cellStyle name="Millares" xfId="1" builtinId="3"/>
    <cellStyle name="Neutral" xfId="51" builtinId="28" customBuiltin="1"/>
    <cellStyle name="Normal" xfId="0" builtinId="0"/>
    <cellStyle name="Normal 18" xfId="4" xr:uid="{00000000-0005-0000-0000-00004A000000}"/>
    <cellStyle name="Normal 2" xfId="3" xr:uid="{00000000-0005-0000-0000-00004B000000}"/>
    <cellStyle name="Normal 3" xfId="5" xr:uid="{00000000-0005-0000-0000-00004C000000}"/>
    <cellStyle name="Normal 4" xfId="6" xr:uid="{00000000-0005-0000-0000-00004D000000}"/>
    <cellStyle name="Notas" xfId="58" builtinId="10" customBuiltin="1"/>
    <cellStyle name="Porcentaje" xfId="2" builtinId="5"/>
    <cellStyle name="Porcentual 2" xfId="7" xr:uid="{00000000-0005-0000-0000-000051000000}"/>
    <cellStyle name="Salida" xfId="53" builtinId="21" customBuiltin="1"/>
    <cellStyle name="Texto de advertencia" xfId="57" builtinId="11" customBuiltin="1"/>
    <cellStyle name="Texto explicativo" xfId="59" builtinId="53" customBuiltin="1"/>
    <cellStyle name="Título" xfId="44" builtinId="15" customBuiltin="1"/>
    <cellStyle name="Título 2" xfId="46" builtinId="17" customBuiltin="1"/>
    <cellStyle name="Título 3" xfId="47" builtinId="18" customBuiltin="1"/>
    <cellStyle name="Total" xfId="60" builtinId="25" customBuiltin="1"/>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showGridLines="0" tabSelected="1" workbookViewId="0">
      <selection activeCell="G18" sqref="G18"/>
    </sheetView>
  </sheetViews>
  <sheetFormatPr baseColWidth="10" defaultColWidth="9.109375" defaultRowHeight="14.4"/>
  <cols>
    <col min="1" max="1" width="19" style="7" customWidth="1"/>
    <col min="2" max="2" width="8.109375" style="7" bestFit="1" customWidth="1"/>
    <col min="3" max="3" width="10.6640625" style="7" bestFit="1" customWidth="1"/>
    <col min="4" max="4" width="18.33203125" style="7" customWidth="1"/>
    <col min="5" max="5" width="15.88671875" style="7" bestFit="1" customWidth="1"/>
    <col min="6" max="6" width="6.5546875" style="7" customWidth="1"/>
    <col min="7" max="7" width="29.109375" style="7" customWidth="1"/>
    <col min="8" max="8" width="24.88671875" style="7" bestFit="1" customWidth="1"/>
    <col min="9" max="9" width="23.44140625" style="7" bestFit="1" customWidth="1"/>
    <col min="10" max="10" width="18.44140625" style="7" bestFit="1" customWidth="1"/>
    <col min="11" max="11" width="19" style="7" customWidth="1"/>
    <col min="12" max="12" width="13" style="7" customWidth="1"/>
    <col min="13" max="13" width="13.6640625" style="7" bestFit="1" customWidth="1"/>
    <col min="14" max="16384" width="9.109375" style="7"/>
  </cols>
  <sheetData>
    <row r="1" spans="1:13" s="1" customFormat="1"/>
    <row r="2" spans="1:13" s="1" customFormat="1" ht="22.8">
      <c r="A2" s="82" t="s">
        <v>59</v>
      </c>
      <c r="B2" s="82"/>
      <c r="C2" s="82"/>
      <c r="D2" s="82"/>
      <c r="E2" s="82"/>
      <c r="F2" s="82"/>
      <c r="G2" s="82"/>
      <c r="H2" s="82"/>
      <c r="I2" s="82"/>
      <c r="J2" s="82"/>
      <c r="K2" s="82"/>
      <c r="L2" s="82"/>
    </row>
    <row r="3" spans="1:13" s="1" customFormat="1" ht="20.399999999999999">
      <c r="A3" s="83" t="s">
        <v>0</v>
      </c>
      <c r="B3" s="83"/>
      <c r="C3" s="83"/>
      <c r="D3" s="83"/>
      <c r="E3" s="83"/>
      <c r="F3" s="83"/>
      <c r="G3" s="83"/>
      <c r="H3" s="83"/>
      <c r="I3" s="83"/>
      <c r="J3" s="83"/>
      <c r="K3" s="83"/>
      <c r="L3" s="83"/>
    </row>
    <row r="4" spans="1:13" s="1" customFormat="1" ht="20.399999999999999">
      <c r="A4" s="84" t="s">
        <v>63</v>
      </c>
      <c r="B4" s="84"/>
      <c r="C4" s="84"/>
      <c r="D4" s="84"/>
      <c r="E4" s="84"/>
      <c r="F4" s="84"/>
      <c r="G4" s="84"/>
      <c r="H4" s="84"/>
      <c r="I4" s="84"/>
      <c r="J4" s="84"/>
      <c r="K4" s="84"/>
      <c r="L4" s="84"/>
    </row>
    <row r="5" spans="1:13" s="1" customFormat="1" ht="15" thickBot="1">
      <c r="A5" s="12"/>
      <c r="B5" s="12"/>
      <c r="C5" s="12"/>
      <c r="D5" s="12"/>
      <c r="E5" s="12"/>
      <c r="F5" s="12"/>
      <c r="G5" s="12"/>
      <c r="H5" s="12"/>
      <c r="I5" s="12"/>
      <c r="J5" s="12"/>
      <c r="K5" s="12"/>
      <c r="L5" s="12"/>
    </row>
    <row r="6" spans="1:13" s="2" customFormat="1" ht="45" customHeight="1" thickBot="1">
      <c r="A6" s="85" t="s">
        <v>1</v>
      </c>
      <c r="B6" s="80" t="s">
        <v>2</v>
      </c>
      <c r="C6" s="87" t="s">
        <v>3</v>
      </c>
      <c r="D6" s="71" t="s">
        <v>4</v>
      </c>
      <c r="E6" s="72"/>
      <c r="F6" s="89"/>
      <c r="G6" s="80" t="s">
        <v>5</v>
      </c>
      <c r="H6" s="80" t="s">
        <v>6</v>
      </c>
      <c r="I6" s="80" t="s">
        <v>7</v>
      </c>
      <c r="J6" s="80" t="s">
        <v>8</v>
      </c>
      <c r="K6" s="93" t="s">
        <v>14</v>
      </c>
      <c r="L6" s="94"/>
    </row>
    <row r="7" spans="1:13" s="2" customFormat="1" ht="35.4" thickBot="1">
      <c r="A7" s="86"/>
      <c r="B7" s="81"/>
      <c r="C7" s="88"/>
      <c r="D7" s="90"/>
      <c r="E7" s="91"/>
      <c r="F7" s="92"/>
      <c r="G7" s="81"/>
      <c r="H7" s="81"/>
      <c r="I7" s="81"/>
      <c r="J7" s="81"/>
      <c r="K7" s="51" t="s">
        <v>58</v>
      </c>
      <c r="L7" s="51" t="s">
        <v>9</v>
      </c>
    </row>
    <row r="8" spans="1:13" s="3" customFormat="1" ht="27.6">
      <c r="A8" s="13" t="s">
        <v>10</v>
      </c>
      <c r="B8" s="14">
        <v>5</v>
      </c>
      <c r="C8" s="13" t="s">
        <v>23</v>
      </c>
      <c r="D8" s="74" t="s">
        <v>26</v>
      </c>
      <c r="E8" s="75"/>
      <c r="F8" s="76"/>
      <c r="G8" s="13" t="s">
        <v>22</v>
      </c>
      <c r="H8" s="15">
        <v>309800000</v>
      </c>
      <c r="I8" s="13" t="s">
        <v>11</v>
      </c>
      <c r="J8" s="16" t="s">
        <v>25</v>
      </c>
      <c r="K8" s="15">
        <v>165691556</v>
      </c>
      <c r="L8" s="17">
        <f>K8/H8</f>
        <v>0.53483394448030985</v>
      </c>
      <c r="M8" s="58"/>
    </row>
    <row r="9" spans="1:13" s="3" customFormat="1" ht="27.6">
      <c r="A9" s="13" t="s">
        <v>28</v>
      </c>
      <c r="B9" s="18">
        <v>20</v>
      </c>
      <c r="C9" s="19" t="s">
        <v>30</v>
      </c>
      <c r="D9" s="77" t="s">
        <v>27</v>
      </c>
      <c r="E9" s="78"/>
      <c r="F9" s="79"/>
      <c r="G9" s="19" t="s">
        <v>29</v>
      </c>
      <c r="H9" s="20">
        <v>2112655582</v>
      </c>
      <c r="I9" s="19" t="s">
        <v>53</v>
      </c>
      <c r="J9" s="21" t="s">
        <v>25</v>
      </c>
      <c r="K9" s="57">
        <v>201024068</v>
      </c>
      <c r="L9" s="17">
        <f>K9/H9</f>
        <v>9.5152314325506554E-2</v>
      </c>
      <c r="M9" s="58"/>
    </row>
    <row r="10" spans="1:13" s="4" customFormat="1" ht="13.2">
      <c r="A10" s="61" t="s">
        <v>12</v>
      </c>
      <c r="B10" s="62"/>
      <c r="C10" s="62"/>
      <c r="D10" s="62"/>
      <c r="E10" s="62"/>
      <c r="F10" s="62"/>
      <c r="G10" s="62"/>
      <c r="H10" s="62"/>
      <c r="I10" s="62"/>
      <c r="J10" s="62"/>
      <c r="K10" s="62"/>
      <c r="L10" s="63"/>
    </row>
    <row r="11" spans="1:13" s="4" customFormat="1" ht="13.2">
      <c r="A11" s="61" t="s">
        <v>24</v>
      </c>
      <c r="B11" s="62"/>
      <c r="C11" s="62"/>
      <c r="D11" s="62"/>
      <c r="E11" s="62"/>
      <c r="F11" s="62"/>
      <c r="G11" s="62"/>
      <c r="H11" s="62"/>
      <c r="I11" s="62"/>
      <c r="J11" s="62"/>
      <c r="K11" s="62"/>
      <c r="L11" s="63"/>
    </row>
    <row r="12" spans="1:13" s="5" customFormat="1" ht="15">
      <c r="A12" s="64" t="s">
        <v>62</v>
      </c>
      <c r="B12" s="65"/>
      <c r="C12" s="65"/>
      <c r="D12" s="65"/>
      <c r="E12" s="65"/>
      <c r="F12" s="65"/>
      <c r="G12" s="65"/>
      <c r="H12" s="65"/>
      <c r="I12" s="65"/>
      <c r="J12" s="65"/>
      <c r="K12" s="65"/>
      <c r="L12" s="66"/>
    </row>
    <row r="13" spans="1:13" s="5" customFormat="1" ht="15">
      <c r="A13" s="64" t="s">
        <v>13</v>
      </c>
      <c r="B13" s="65"/>
      <c r="C13" s="65"/>
      <c r="D13" s="65"/>
      <c r="E13" s="65"/>
      <c r="F13" s="65"/>
      <c r="G13" s="65"/>
      <c r="H13" s="65"/>
      <c r="I13" s="65"/>
      <c r="J13" s="65"/>
      <c r="K13" s="65"/>
      <c r="L13" s="66"/>
    </row>
    <row r="14" spans="1:13" s="6" customFormat="1" ht="13.8">
      <c r="A14" s="69"/>
      <c r="B14" s="69"/>
      <c r="C14" s="69"/>
      <c r="D14" s="69"/>
      <c r="E14" s="69"/>
      <c r="F14" s="69"/>
      <c r="G14" s="69"/>
      <c r="H14" s="69"/>
      <c r="I14" s="69"/>
      <c r="J14" s="69"/>
      <c r="K14" s="69"/>
      <c r="L14" s="69"/>
    </row>
    <row r="15" spans="1:13" ht="15" thickBot="1">
      <c r="A15" s="70"/>
      <c r="B15" s="70"/>
      <c r="C15" s="70"/>
      <c r="D15" s="70"/>
      <c r="E15" s="70"/>
      <c r="F15" s="70"/>
      <c r="G15" s="70"/>
      <c r="H15" s="70"/>
      <c r="I15" s="70"/>
      <c r="J15" s="70"/>
      <c r="K15" s="70"/>
      <c r="L15" s="70"/>
    </row>
    <row r="16" spans="1:13" ht="15">
      <c r="A16" s="71" t="s">
        <v>15</v>
      </c>
      <c r="B16" s="72"/>
      <c r="C16" s="72"/>
      <c r="D16" s="73"/>
      <c r="E16" s="50" t="s">
        <v>16</v>
      </c>
      <c r="G16" s="22"/>
      <c r="H16" s="22"/>
      <c r="I16" s="22"/>
    </row>
    <row r="17" spans="1:9">
      <c r="A17" s="59" t="s">
        <v>64</v>
      </c>
      <c r="B17" s="59"/>
      <c r="C17" s="59"/>
      <c r="D17" s="59"/>
      <c r="E17" s="33">
        <v>2083110560.3199997</v>
      </c>
      <c r="G17" s="23"/>
      <c r="H17" s="24"/>
      <c r="I17" s="24"/>
    </row>
    <row r="18" spans="1:9" s="8" customFormat="1">
      <c r="A18" s="59" t="s">
        <v>31</v>
      </c>
      <c r="B18" s="59"/>
      <c r="C18" s="59"/>
      <c r="D18" s="59"/>
      <c r="E18" s="34">
        <f>SUM(H8:H9)</f>
        <v>2422455582</v>
      </c>
      <c r="G18" s="23"/>
      <c r="H18" s="24"/>
      <c r="I18" s="24"/>
    </row>
    <row r="19" spans="1:9" s="8" customFormat="1" ht="16.5" customHeight="1">
      <c r="A19" s="59" t="s">
        <v>17</v>
      </c>
      <c r="B19" s="59"/>
      <c r="C19" s="59"/>
      <c r="D19" s="59"/>
      <c r="E19" s="35">
        <v>9070232.0399999991</v>
      </c>
      <c r="G19" s="22"/>
      <c r="H19" s="29"/>
      <c r="I19" s="29"/>
    </row>
    <row r="20" spans="1:9" s="8" customFormat="1">
      <c r="A20" s="36" t="s">
        <v>18</v>
      </c>
      <c r="B20" s="36"/>
      <c r="C20" s="36"/>
      <c r="D20" s="36"/>
      <c r="E20" s="37">
        <f>SUM(E17-E19)</f>
        <v>2074040328.2799997</v>
      </c>
      <c r="G20" s="30"/>
      <c r="H20" s="31"/>
      <c r="I20" s="31"/>
    </row>
    <row r="21" spans="1:9" s="8" customFormat="1">
      <c r="A21" s="59" t="s">
        <v>19</v>
      </c>
      <c r="B21" s="59"/>
      <c r="C21" s="59"/>
      <c r="D21" s="59"/>
      <c r="E21" s="35">
        <v>9123414.6500000004</v>
      </c>
      <c r="G21" s="30"/>
      <c r="H21" s="31"/>
      <c r="I21" s="31"/>
    </row>
    <row r="22" spans="1:9" s="8" customFormat="1">
      <c r="A22" s="59" t="s">
        <v>20</v>
      </c>
      <c r="B22" s="59"/>
      <c r="C22" s="59"/>
      <c r="D22" s="59"/>
      <c r="E22" s="37">
        <f>SUM(E20-E21)</f>
        <v>2064916913.6299996</v>
      </c>
      <c r="G22" s="30"/>
      <c r="H22" s="32"/>
      <c r="I22" s="32"/>
    </row>
    <row r="23" spans="1:9" s="8" customFormat="1">
      <c r="A23" s="59" t="s">
        <v>32</v>
      </c>
      <c r="B23" s="59"/>
      <c r="C23" s="59"/>
      <c r="D23" s="59"/>
      <c r="E23" s="35">
        <v>9176954.8300000001</v>
      </c>
      <c r="G23" s="60"/>
      <c r="H23" s="60"/>
      <c r="I23" s="60"/>
    </row>
    <row r="24" spans="1:9" s="9" customFormat="1" ht="15" thickBot="1">
      <c r="A24" s="59" t="s">
        <v>33</v>
      </c>
      <c r="B24" s="59"/>
      <c r="C24" s="59"/>
      <c r="D24" s="59"/>
      <c r="E24" s="43">
        <f>SUM(E22-E23)</f>
        <v>2055739958.7999997</v>
      </c>
      <c r="G24" s="60"/>
      <c r="H24" s="60"/>
      <c r="I24" s="60"/>
    </row>
    <row r="25" spans="1:9" s="9" customFormat="1" ht="15" thickBot="1">
      <c r="A25" s="59" t="s">
        <v>34</v>
      </c>
      <c r="B25" s="59"/>
      <c r="C25" s="59"/>
      <c r="D25" s="59"/>
      <c r="E25" s="35">
        <v>0</v>
      </c>
      <c r="G25" s="47" t="s">
        <v>57</v>
      </c>
      <c r="H25" s="48" t="s">
        <v>61</v>
      </c>
      <c r="I25" s="49" t="s">
        <v>54</v>
      </c>
    </row>
    <row r="26" spans="1:9" s="9" customFormat="1">
      <c r="A26" s="59" t="s">
        <v>40</v>
      </c>
      <c r="B26" s="59"/>
      <c r="C26" s="59"/>
      <c r="D26" s="59"/>
      <c r="E26" s="37">
        <f>SUM(E24-E25)</f>
        <v>2055739958.7999997</v>
      </c>
      <c r="G26" s="39" t="s">
        <v>55</v>
      </c>
      <c r="H26" s="44">
        <v>643518</v>
      </c>
      <c r="I26" s="44">
        <v>661552000</v>
      </c>
    </row>
    <row r="27" spans="1:9" s="9" customFormat="1">
      <c r="A27" s="59" t="s">
        <v>35</v>
      </c>
      <c r="B27" s="59"/>
      <c r="C27" s="59"/>
      <c r="D27" s="59"/>
      <c r="E27" s="35">
        <v>0</v>
      </c>
      <c r="G27" s="39" t="s">
        <v>21</v>
      </c>
      <c r="H27" s="46">
        <v>2083110560.3199999</v>
      </c>
      <c r="I27" s="46">
        <v>2055739958.78</v>
      </c>
    </row>
    <row r="28" spans="1:9" s="9" customFormat="1" ht="15" thickBot="1">
      <c r="A28" s="59" t="s">
        <v>41</v>
      </c>
      <c r="B28" s="59"/>
      <c r="C28" s="59"/>
      <c r="D28" s="59"/>
      <c r="E28" s="37">
        <f>SUM(E26-E27)</f>
        <v>2055739958.7999997</v>
      </c>
      <c r="G28" s="40" t="s">
        <v>56</v>
      </c>
      <c r="H28" s="41">
        <f>H27/H26*100</f>
        <v>323706.65005796263</v>
      </c>
      <c r="I28" s="45">
        <f>I27/I26*100</f>
        <v>310.74502968474133</v>
      </c>
    </row>
    <row r="29" spans="1:9" s="9" customFormat="1">
      <c r="A29" s="59" t="s">
        <v>36</v>
      </c>
      <c r="B29" s="59"/>
      <c r="C29" s="59"/>
      <c r="D29" s="59"/>
      <c r="E29" s="35">
        <v>0</v>
      </c>
      <c r="G29" s="42"/>
      <c r="H29" s="42"/>
      <c r="I29" s="42"/>
    </row>
    <row r="30" spans="1:9" s="9" customFormat="1">
      <c r="A30" s="59" t="s">
        <v>42</v>
      </c>
      <c r="B30" s="59"/>
      <c r="C30" s="59"/>
      <c r="D30" s="59"/>
      <c r="E30" s="43">
        <f>SUM(E28-E29)</f>
        <v>2055739958.7999997</v>
      </c>
    </row>
    <row r="31" spans="1:9" s="10" customFormat="1">
      <c r="A31" s="59" t="s">
        <v>37</v>
      </c>
      <c r="B31" s="59"/>
      <c r="C31" s="59"/>
      <c r="D31" s="59"/>
      <c r="E31" s="35">
        <v>0</v>
      </c>
    </row>
    <row r="32" spans="1:9" s="10" customFormat="1" ht="15" thickBot="1">
      <c r="A32" s="59" t="s">
        <v>43</v>
      </c>
      <c r="B32" s="59"/>
      <c r="C32" s="59"/>
      <c r="D32" s="59"/>
      <c r="E32" s="38">
        <f>SUM(E30-E31)</f>
        <v>2055739958.7999997</v>
      </c>
      <c r="G32" s="27"/>
      <c r="H32" s="28"/>
      <c r="I32" s="28"/>
    </row>
    <row r="33" spans="1:12" s="11" customFormat="1" ht="15" thickBot="1">
      <c r="A33" s="59" t="s">
        <v>38</v>
      </c>
      <c r="B33" s="59"/>
      <c r="C33" s="59"/>
      <c r="D33" s="59"/>
      <c r="E33" s="35">
        <v>0</v>
      </c>
      <c r="G33" s="47" t="s">
        <v>57</v>
      </c>
      <c r="H33" s="48" t="s">
        <v>61</v>
      </c>
      <c r="I33" s="49" t="s">
        <v>54</v>
      </c>
    </row>
    <row r="34" spans="1:12" s="11" customFormat="1">
      <c r="A34" s="59" t="s">
        <v>44</v>
      </c>
      <c r="B34" s="59"/>
      <c r="C34" s="59"/>
      <c r="D34" s="59"/>
      <c r="E34" s="38">
        <f>SUM(E32-E33)</f>
        <v>2055739958.7999997</v>
      </c>
      <c r="G34" s="52" t="s">
        <v>46</v>
      </c>
      <c r="H34" s="44">
        <v>1870424602.8099999</v>
      </c>
      <c r="I34" s="44">
        <v>946626728.44000006</v>
      </c>
    </row>
    <row r="35" spans="1:12">
      <c r="A35" s="59" t="s">
        <v>39</v>
      </c>
      <c r="B35" s="59"/>
      <c r="C35" s="59"/>
      <c r="D35" s="59"/>
      <c r="E35" s="35">
        <v>0</v>
      </c>
      <c r="G35" s="53" t="s">
        <v>21</v>
      </c>
      <c r="H35" s="46">
        <v>2083110560.3199999</v>
      </c>
      <c r="I35" s="46">
        <v>2055739958.78</v>
      </c>
    </row>
    <row r="36" spans="1:12" ht="15" thickBot="1">
      <c r="A36" s="59" t="s">
        <v>45</v>
      </c>
      <c r="B36" s="59"/>
      <c r="C36" s="59"/>
      <c r="D36" s="59"/>
      <c r="E36" s="38">
        <f>SUM(E34-E35)</f>
        <v>2055739958.7999997</v>
      </c>
      <c r="G36" s="54" t="s">
        <v>56</v>
      </c>
      <c r="H36" s="55">
        <f>H35/H34*100</f>
        <v>111.37099871283102</v>
      </c>
      <c r="I36" s="56">
        <f>I35/I34*100</f>
        <v>217.16479125491949</v>
      </c>
    </row>
    <row r="37" spans="1:12">
      <c r="A37" s="59" t="s">
        <v>47</v>
      </c>
      <c r="B37" s="59"/>
      <c r="C37" s="59"/>
      <c r="D37" s="59"/>
      <c r="E37" s="35">
        <v>0</v>
      </c>
      <c r="G37" s="25"/>
      <c r="H37" s="26"/>
      <c r="I37" s="26"/>
      <c r="J37" s="26"/>
      <c r="K37" s="26"/>
      <c r="L37" s="26"/>
    </row>
    <row r="38" spans="1:12" ht="15.75" customHeight="1">
      <c r="A38" s="59" t="s">
        <v>48</v>
      </c>
      <c r="B38" s="59"/>
      <c r="C38" s="59"/>
      <c r="D38" s="59"/>
      <c r="E38" s="38">
        <f>SUM(E36-E37)</f>
        <v>2055739958.7999997</v>
      </c>
      <c r="G38" s="25"/>
      <c r="H38" s="26"/>
      <c r="I38" s="26"/>
      <c r="J38" s="26"/>
      <c r="K38" s="26"/>
      <c r="L38" s="26"/>
    </row>
    <row r="39" spans="1:12" ht="21" customHeight="1">
      <c r="A39" s="59" t="s">
        <v>49</v>
      </c>
      <c r="B39" s="59"/>
      <c r="C39" s="59"/>
      <c r="D39" s="59"/>
      <c r="E39" s="35">
        <v>0</v>
      </c>
      <c r="G39" s="68" t="s">
        <v>60</v>
      </c>
      <c r="H39" s="68"/>
      <c r="I39" s="68"/>
      <c r="J39" s="26"/>
      <c r="K39" s="26"/>
      <c r="L39" s="26"/>
    </row>
    <row r="40" spans="1:12">
      <c r="A40" s="59" t="s">
        <v>50</v>
      </c>
      <c r="B40" s="59"/>
      <c r="C40" s="59"/>
      <c r="D40" s="59"/>
      <c r="E40" s="38">
        <f>SUM(E38-E39)</f>
        <v>2055739958.7999997</v>
      </c>
    </row>
    <row r="41" spans="1:12">
      <c r="A41" s="59" t="s">
        <v>51</v>
      </c>
      <c r="B41" s="59"/>
      <c r="C41" s="59"/>
      <c r="D41" s="59"/>
      <c r="E41" s="35">
        <v>0</v>
      </c>
      <c r="G41" s="67"/>
      <c r="H41" s="67"/>
      <c r="I41" s="67"/>
    </row>
    <row r="42" spans="1:12">
      <c r="A42" s="59" t="s">
        <v>52</v>
      </c>
      <c r="B42" s="59"/>
      <c r="C42" s="59"/>
      <c r="D42" s="59"/>
      <c r="E42" s="38">
        <f>SUM(E40-E41)</f>
        <v>2055739958.7999997</v>
      </c>
      <c r="G42" s="67"/>
      <c r="H42" s="67"/>
      <c r="I42" s="67"/>
    </row>
  </sheetData>
  <mergeCells count="49">
    <mergeCell ref="D8:F8"/>
    <mergeCell ref="D9:F9"/>
    <mergeCell ref="H6:H7"/>
    <mergeCell ref="I6:I7"/>
    <mergeCell ref="A2:L2"/>
    <mergeCell ref="A3:L3"/>
    <mergeCell ref="A4:L4"/>
    <mergeCell ref="A6:A7"/>
    <mergeCell ref="B6:B7"/>
    <mergeCell ref="C6:C7"/>
    <mergeCell ref="D6:F7"/>
    <mergeCell ref="G6:G7"/>
    <mergeCell ref="J6:J7"/>
    <mergeCell ref="K6:L6"/>
    <mergeCell ref="A10:L10"/>
    <mergeCell ref="A11:L11"/>
    <mergeCell ref="A12:L12"/>
    <mergeCell ref="A26:D26"/>
    <mergeCell ref="G41:I42"/>
    <mergeCell ref="G39:I39"/>
    <mergeCell ref="A27:D27"/>
    <mergeCell ref="A13:L13"/>
    <mergeCell ref="A14:L14"/>
    <mergeCell ref="A15:L15"/>
    <mergeCell ref="A16:D16"/>
    <mergeCell ref="A17:D17"/>
    <mergeCell ref="A18:D18"/>
    <mergeCell ref="A19:D19"/>
    <mergeCell ref="A21:D21"/>
    <mergeCell ref="A22:D22"/>
    <mergeCell ref="A23:D23"/>
    <mergeCell ref="G23:I24"/>
    <mergeCell ref="A24:D24"/>
    <mergeCell ref="A25:D25"/>
    <mergeCell ref="A34:D34"/>
    <mergeCell ref="A35:D35"/>
    <mergeCell ref="A36:D36"/>
    <mergeCell ref="A28:D28"/>
    <mergeCell ref="A29:D29"/>
    <mergeCell ref="A30:D30"/>
    <mergeCell ref="A31:D31"/>
    <mergeCell ref="A32:D32"/>
    <mergeCell ref="A33:D33"/>
    <mergeCell ref="A42:D42"/>
    <mergeCell ref="A37:D37"/>
    <mergeCell ref="A38:D38"/>
    <mergeCell ref="A39:D39"/>
    <mergeCell ref="A40:D40"/>
    <mergeCell ref="A41:D41"/>
  </mergeCells>
  <pageMargins left="0.11811023622047245" right="0.11811023622047245" top="0.35433070866141736" bottom="0.35433070866141736"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SCR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Chivis Rocha</dc:creator>
  <cp:lastModifiedBy>juan alberto Gamez Rosas</cp:lastModifiedBy>
  <cp:lastPrinted>2019-04-26T22:45:25Z</cp:lastPrinted>
  <dcterms:created xsi:type="dcterms:W3CDTF">2017-07-04T22:32:35Z</dcterms:created>
  <dcterms:modified xsi:type="dcterms:W3CDTF">2019-05-03T02:24:32Z</dcterms:modified>
</cp:coreProperties>
</file>