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rank\Desktop\1er TRIMESTRE 2021\PROGRAMATICOS\"/>
    </mc:Choice>
  </mc:AlternateContent>
  <xr:revisionPtr revIDLastSave="0" documentId="13_ncr:1_{5106C1F4-93E8-43B7-99F4-A5A8D346059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64" i="2"/>
  <c r="F48" i="2"/>
  <c r="F41" i="2"/>
  <c r="F24" i="2"/>
  <c r="F14" i="2"/>
  <c r="F82" i="2"/>
  <c r="F75" i="2"/>
  <c r="F10" i="2"/>
  <c r="F93" i="2"/>
  <c r="F84" i="2"/>
  <c r="F79" i="2"/>
  <c r="F73" i="2"/>
  <c r="F70" i="2"/>
  <c r="F22" i="2"/>
  <c r="F19" i="2"/>
  <c r="F12" i="2"/>
  <c r="F8" i="2"/>
</calcChain>
</file>

<file path=xl/sharedStrings.xml><?xml version="1.0" encoding="utf-8"?>
<sst xmlns="http://schemas.openxmlformats.org/spreadsheetml/2006/main" count="167" uniqueCount="154">
  <si>
    <t>Municipio de Ciudad Juárez, Chihuahua.</t>
  </si>
  <si>
    <t>Información  de Programas y Proyectos de Inversión</t>
  </si>
  <si>
    <t>Cuenta</t>
  </si>
  <si>
    <t>Proyecto</t>
  </si>
  <si>
    <t>Prog</t>
  </si>
  <si>
    <t>Origen</t>
  </si>
  <si>
    <t>Dep</t>
  </si>
  <si>
    <t>Sscta</t>
  </si>
  <si>
    <t>SECRETARÍA PARTICULAR</t>
  </si>
  <si>
    <t>FZM01</t>
  </si>
  <si>
    <t>VAMOS VIENDO</t>
  </si>
  <si>
    <t>SECRETARÍA TÉCNICA</t>
  </si>
  <si>
    <t>DZMO1</t>
  </si>
  <si>
    <t>MINISPLIT</t>
  </si>
  <si>
    <t>SECRETARÍA DEL AYUNTAMIENTO</t>
  </si>
  <si>
    <t>BZM01</t>
  </si>
  <si>
    <t>EQUIPO DE SALAS DE JUICIOS ORALES 4 DISTRITOS</t>
  </si>
  <si>
    <t>TESORERÍA MUNICIPAL</t>
  </si>
  <si>
    <t>IZF01</t>
  </si>
  <si>
    <t>PAGO DE CRÉDITO</t>
  </si>
  <si>
    <t>GZM01</t>
  </si>
  <si>
    <t>SORTEO PREDIAL</t>
  </si>
  <si>
    <t>GZM02</t>
  </si>
  <si>
    <t>DIGITALIZACIÓN DE ARCHIVOS</t>
  </si>
  <si>
    <t>GZM03</t>
  </si>
  <si>
    <t>EQUIPAMIENTO VEHICULAR</t>
  </si>
  <si>
    <t>CONTRALORÍA MUNICIPAL</t>
  </si>
  <si>
    <t>GZM04</t>
  </si>
  <si>
    <t>VEHÍCULOS TIPO SEDAN</t>
  </si>
  <si>
    <t>GZM09</t>
  </si>
  <si>
    <t>ADQUISICION DE SERVIDOR</t>
  </si>
  <si>
    <t>GZM06</t>
  </si>
  <si>
    <t>EQUIPO DE OFICINA</t>
  </si>
  <si>
    <t>SECRETARÍA DE SEGURIDAD PÚBLICA</t>
  </si>
  <si>
    <t>AZF01</t>
  </si>
  <si>
    <t>ARRENDAMIENTO PATRULLAS</t>
  </si>
  <si>
    <t>AZM98</t>
  </si>
  <si>
    <t>CONSTRUCCIÓN ESTACIÓN DE POLICÍA OBRA CIVIL</t>
  </si>
  <si>
    <t>AZM02</t>
  </si>
  <si>
    <t>FORMACIÓN POLICIAL ACADEMIA</t>
  </si>
  <si>
    <t>AZF98</t>
  </si>
  <si>
    <t>CUARTA ETAPA ACADEMIA  DE POLICIA</t>
  </si>
  <si>
    <t>AZF02</t>
  </si>
  <si>
    <t>EQUIPAMIENTO NUEVA ESTACIÓN DE POLICÍA</t>
  </si>
  <si>
    <t>AZM03</t>
  </si>
  <si>
    <t>EQUIPO EDUCACIONAL Y DE APOYO</t>
  </si>
  <si>
    <t>AZM04</t>
  </si>
  <si>
    <t>PREVENCIÓN DE VIOLENCIA JOVENES</t>
  </si>
  <si>
    <t>AZM05</t>
  </si>
  <si>
    <t>PREVENCIÓN DE VIOLENCIA ESCOLAR</t>
  </si>
  <si>
    <t>AZM06</t>
  </si>
  <si>
    <t>PREVENCIÓN DE VIOLENCIA FAMILIAR Y DE GENERO</t>
  </si>
  <si>
    <t>AZF03</t>
  </si>
  <si>
    <t>PLATAFORMA DE  INFORME POLICIAL HOMOLOGADO</t>
  </si>
  <si>
    <t>AZF04</t>
  </si>
  <si>
    <t xml:space="preserve">UNIFORMES SSPM </t>
  </si>
  <si>
    <t>AZM07</t>
  </si>
  <si>
    <t>GUARDERÍA SSPM</t>
  </si>
  <si>
    <t>AZF05</t>
  </si>
  <si>
    <t>EQUIPO DE PROTECCIÓN COORD. DE POLICÍA CHALECOS</t>
  </si>
  <si>
    <t>AZF06</t>
  </si>
  <si>
    <t>EQUIPO DE PROTECCIÓN COORD. DE SEG VIAL CHALECOS</t>
  </si>
  <si>
    <t xml:space="preserve">AZF98     </t>
  </si>
  <si>
    <t>REHABILITACION DEL 2DO PISO Y EQUIPAMIENTO EDIFICIO COORD GRAL. DE SEG. VIAL</t>
  </si>
  <si>
    <t>AZM08</t>
  </si>
  <si>
    <t>HERRAMIENTA MAYOR COORD. DE SEG. VIAL</t>
  </si>
  <si>
    <t>SERVICIOS PÚBLICOS</t>
  </si>
  <si>
    <t>EZM04</t>
  </si>
  <si>
    <t>EMPLEO TEMPORAL  SERVICIOS PÚBLICOS (DIRECCION DE LIMPIA)</t>
  </si>
  <si>
    <t>EZM05</t>
  </si>
  <si>
    <t>EMPLEO TEMPORAL  SERVICIOS PÚBLICOS HERRAMIENTA E INSTRUMENTOS</t>
  </si>
  <si>
    <t>EZM06</t>
  </si>
  <si>
    <t>MAQUINARIA, EQUIPO, HERRAMIENTA PARA PARQUES Y JARDINES</t>
  </si>
  <si>
    <t>EZM07</t>
  </si>
  <si>
    <t>MATERIAL DE PINTURA PARA PARQUES Y JARDINES</t>
  </si>
  <si>
    <t>EZM08</t>
  </si>
  <si>
    <t xml:space="preserve">EQUIPO E  INSUMOS PARA EL RASTRO MUNICIPAL </t>
  </si>
  <si>
    <t xml:space="preserve">EZK01       </t>
  </si>
  <si>
    <t>RED DE ALUMBRADO</t>
  </si>
  <si>
    <t>EZM01</t>
  </si>
  <si>
    <t>OBRAS PÚBLICAS</t>
  </si>
  <si>
    <t>EZF98</t>
  </si>
  <si>
    <t>PMU</t>
  </si>
  <si>
    <t>EZP98</t>
  </si>
  <si>
    <t>ELABORACION DE PROYECTOS (FISM)</t>
  </si>
  <si>
    <t>PAVIMENTACION ZAP</t>
  </si>
  <si>
    <t>MANTENIMIENTO DE CALLES (FRESADO FISM)</t>
  </si>
  <si>
    <t>MANTENIMIENTO DE PARQUES (FISM)</t>
  </si>
  <si>
    <t>EZM98</t>
  </si>
  <si>
    <t>MANTENIMIENTO DE CALLES (FRESADO IMD)</t>
  </si>
  <si>
    <t>BACHEO</t>
  </si>
  <si>
    <t xml:space="preserve">EMPAREJAMIENTO DE VIALIDADES </t>
  </si>
  <si>
    <t xml:space="preserve">ACONDICIONAMIENTO DE CAMELLONES, FUENTES Y MONUMENTOS </t>
  </si>
  <si>
    <t>MANTENIMIENTO DE REJILLAS PLUVIALES</t>
  </si>
  <si>
    <t>REHABILITACION DEL AUDITORIO BENITO JUAREZ</t>
  </si>
  <si>
    <t>EZK98</t>
  </si>
  <si>
    <t>MANTENIMIENTO DE CALLLES (FRESADO FODESM)</t>
  </si>
  <si>
    <t>PLATAFORMAS DE EDIFICACION EN VARIAS COLONIAS</t>
  </si>
  <si>
    <t>BACHEO FODESM</t>
  </si>
  <si>
    <t>EMPAREJAMIENTO DE VIALIDADES FODESM</t>
  </si>
  <si>
    <t>DESARROLLO SOCIAL</t>
  </si>
  <si>
    <t>FZM12</t>
  </si>
  <si>
    <t>PROGRAMA DE ASISTENCIA ALIMENTARIA (DESPENSAS)</t>
  </si>
  <si>
    <t>FZM13</t>
  </si>
  <si>
    <t>PROGRAMA DE MEJORAMIENTO A LA VIVIENDA</t>
  </si>
  <si>
    <t>REHABILITACION DEL EDIFICIO</t>
  </si>
  <si>
    <t>FZM14</t>
  </si>
  <si>
    <t>PROGRAMA DE APOYOS ECONÓMICOS CAI</t>
  </si>
  <si>
    <t>FZM15</t>
  </si>
  <si>
    <t xml:space="preserve">PINTA TU CASA </t>
  </si>
  <si>
    <t>EDUCACIÓN</t>
  </si>
  <si>
    <t>FZM02</t>
  </si>
  <si>
    <t>BECAS ESCOLARES</t>
  </si>
  <si>
    <t>FZM16</t>
  </si>
  <si>
    <t>PLATAFORMA VIRTUAL DEL BIBLIOAVION</t>
  </si>
  <si>
    <t>DESARROLLO ECONÓMICO</t>
  </si>
  <si>
    <t>HZM01</t>
  </si>
  <si>
    <t>REMODELACION PARQUES EN SINERGIA CON INDUSTRIA MAQUILADORA</t>
  </si>
  <si>
    <t>ECOLOGÍA</t>
  </si>
  <si>
    <t>PATRULLAS PARA INSPECCION ECOLOGICAS</t>
  </si>
  <si>
    <t>EZM02</t>
  </si>
  <si>
    <t>UNIFORMES ECOLOGIA</t>
  </si>
  <si>
    <t>EZM03</t>
  </si>
  <si>
    <t>EQUIPO DE ESTERILIZACION Y RAMMI</t>
  </si>
  <si>
    <t>PROTECCIÓN CIVIL</t>
  </si>
  <si>
    <t>AZM01</t>
  </si>
  <si>
    <t>VEHICULOS AMBULANCIAS</t>
  </si>
  <si>
    <t>MANTENIMIENTO A EDIFICIOS E INSTALACIONES</t>
  </si>
  <si>
    <t xml:space="preserve">DESARROLLO URBANO </t>
  </si>
  <si>
    <t>PROGRAMA DE DEMOLICION DE TAPIAS</t>
  </si>
  <si>
    <t>CENTROS COMUNITARIOS</t>
  </si>
  <si>
    <t>FZM04</t>
  </si>
  <si>
    <t xml:space="preserve">PROGRAMA ECOVID SUPLEMENTO ALIMENTICIO </t>
  </si>
  <si>
    <t>EQUIPO DENTAL EN CONSULTORIOS CENTROS COMUNITARIOS</t>
  </si>
  <si>
    <t>FZK04</t>
  </si>
  <si>
    <t>FZM06</t>
  </si>
  <si>
    <t>EQUIPAMIENTO CENTRO COMUNITARIO ZARAGOZA</t>
  </si>
  <si>
    <t>FZM07</t>
  </si>
  <si>
    <t>MANTENIMIENTO Y EQUIPO MÉDICO</t>
  </si>
  <si>
    <t>FZM08</t>
  </si>
  <si>
    <t>MÉDICO A TU PUERTA</t>
  </si>
  <si>
    <t xml:space="preserve">VAMOS VIENDO </t>
  </si>
  <si>
    <t>FZK03</t>
  </si>
  <si>
    <t>FZM10</t>
  </si>
  <si>
    <t>EQUIPO DEPORTIVO</t>
  </si>
  <si>
    <t>EQUIPO MÉDICO MASTÓGRAFOS</t>
  </si>
  <si>
    <t>FZK05</t>
  </si>
  <si>
    <t>SALUD MUNICIPAL</t>
  </si>
  <si>
    <t>FZM03</t>
  </si>
  <si>
    <t>ATENCION CENTRO DE ADICCIONES</t>
  </si>
  <si>
    <t>Total de la inversión</t>
  </si>
  <si>
    <t>Importe</t>
  </si>
  <si>
    <t>OFICIALÍA MAYOR</t>
  </si>
  <si>
    <t>Del 01 de Enero al 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</si>
</sst>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3" borderId="2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2" applyFont="1" applyFill="1" applyBorder="1" applyAlignment="1" applyProtection="1">
      <alignment horizontal="center" vertical="center" wrapText="1"/>
      <protection locked="0"/>
    </xf>
    <xf numFmtId="164" fontId="4" fillId="3" borderId="22" xfId="2" applyFont="1" applyFill="1" applyBorder="1" applyAlignment="1" applyProtection="1">
      <alignment horizontal="center" vertical="center" wrapText="1"/>
      <protection locked="0"/>
    </xf>
    <xf numFmtId="0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24" xfId="1" applyFont="1" applyFill="1" applyBorder="1" applyAlignment="1" applyProtection="1">
      <alignment horizontal="center" vertical="center" wrapText="1"/>
      <protection locked="0"/>
    </xf>
    <xf numFmtId="164" fontId="4" fillId="3" borderId="22" xfId="1" applyFont="1" applyFill="1" applyBorder="1" applyAlignment="1" applyProtection="1">
      <alignment horizontal="center" vertical="center" wrapText="1"/>
      <protection locked="0"/>
    </xf>
    <xf numFmtId="0" fontId="8" fillId="0" borderId="21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164" fontId="9" fillId="0" borderId="6" xfId="1" applyFont="1" applyBorder="1" applyAlignment="1" applyProtection="1">
      <alignment vertical="center" wrapText="1"/>
      <protection locked="0"/>
    </xf>
    <xf numFmtId="164" fontId="8" fillId="0" borderId="22" xfId="0" applyNumberFormat="1" applyFont="1" applyBorder="1"/>
    <xf numFmtId="0" fontId="8" fillId="0" borderId="0" xfId="0" applyFont="1"/>
    <xf numFmtId="49" fontId="8" fillId="0" borderId="6" xfId="1" applyNumberFormat="1" applyFont="1" applyBorder="1" applyAlignment="1" applyProtection="1">
      <alignment horizontal="center" vertical="center" wrapText="1"/>
      <protection locked="0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1" applyFont="1" applyFill="1" applyBorder="1" applyAlignment="1" applyProtection="1">
      <alignment horizontal="center" vertical="center" wrapText="1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22" xfId="1" applyFont="1" applyBorder="1" applyAlignment="1">
      <alignment vertical="center"/>
    </xf>
    <xf numFmtId="164" fontId="9" fillId="2" borderId="6" xfId="1" applyFont="1" applyFill="1" applyBorder="1" applyAlignment="1" applyProtection="1">
      <alignment vertical="center" wrapText="1"/>
      <protection locked="0"/>
    </xf>
    <xf numFmtId="0" fontId="4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Font="1" applyFill="1" applyBorder="1" applyAlignment="1" applyProtection="1">
      <alignment horizontal="center" vertical="center" wrapText="1"/>
      <protection locked="0"/>
    </xf>
    <xf numFmtId="164" fontId="9" fillId="0" borderId="6" xfId="1" applyFont="1" applyFill="1" applyBorder="1" applyAlignment="1" applyProtection="1">
      <alignment vertical="center" wrapText="1"/>
      <protection locked="0"/>
    </xf>
    <xf numFmtId="164" fontId="4" fillId="3" borderId="18" xfId="1" applyFont="1" applyFill="1" applyBorder="1" applyAlignment="1" applyProtection="1">
      <alignment horizontal="center" vertical="center" wrapText="1"/>
      <protection locked="0"/>
    </xf>
    <xf numFmtId="164" fontId="9" fillId="0" borderId="26" xfId="1" applyFont="1" applyBorder="1" applyAlignment="1" applyProtection="1">
      <alignment vertical="center" wrapText="1"/>
      <protection locked="0"/>
    </xf>
    <xf numFmtId="164" fontId="8" fillId="0" borderId="20" xfId="1" applyFont="1" applyBorder="1" applyAlignment="1">
      <alignment vertical="center"/>
    </xf>
    <xf numFmtId="164" fontId="4" fillId="3" borderId="18" xfId="1" applyFont="1" applyFill="1" applyBorder="1" applyAlignment="1" applyProtection="1">
      <alignment horizontal="right" vertical="center" wrapText="1"/>
      <protection locked="0"/>
    </xf>
    <xf numFmtId="164" fontId="4" fillId="3" borderId="20" xfId="1" applyFont="1" applyFill="1" applyBorder="1" applyAlignment="1" applyProtection="1">
      <alignment horizontal="center" vertical="center" wrapText="1"/>
      <protection locked="0"/>
    </xf>
    <xf numFmtId="0" fontId="8" fillId="0" borderId="27" xfId="1" applyNumberFormat="1" applyFont="1" applyBorder="1" applyAlignment="1" applyProtection="1">
      <alignment horizontal="center" vertical="center" wrapText="1"/>
      <protection locked="0"/>
    </xf>
    <xf numFmtId="0" fontId="8" fillId="0" borderId="28" xfId="1" applyNumberFormat="1" applyFont="1" applyBorder="1" applyAlignment="1" applyProtection="1">
      <alignment horizontal="center" vertical="center" wrapText="1"/>
      <protection locked="0"/>
    </xf>
    <xf numFmtId="164" fontId="9" fillId="0" borderId="28" xfId="1" applyFont="1" applyBorder="1" applyAlignment="1" applyProtection="1">
      <alignment vertical="center" wrapText="1"/>
      <protection locked="0"/>
    </xf>
    <xf numFmtId="164" fontId="8" fillId="0" borderId="29" xfId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0" fillId="0" borderId="18" xfId="1" applyFont="1" applyFill="1" applyBorder="1" applyAlignment="1" applyProtection="1">
      <alignment horizontal="right" vertical="center" wrapText="1"/>
      <protection locked="0"/>
    </xf>
    <xf numFmtId="0" fontId="8" fillId="0" borderId="30" xfId="1" applyNumberFormat="1" applyFont="1" applyBorder="1" applyAlignment="1" applyProtection="1">
      <alignment horizontal="center" vertical="center" wrapText="1"/>
      <protection locked="0"/>
    </xf>
    <xf numFmtId="0" fontId="8" fillId="0" borderId="31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16" xfId="2" applyFont="1" applyFill="1" applyBorder="1" applyAlignment="1" applyProtection="1">
      <alignment horizontal="center" vertical="center" wrapText="1"/>
      <protection locked="0"/>
    </xf>
    <xf numFmtId="164" fontId="7" fillId="3" borderId="4" xfId="2" applyFont="1" applyFill="1" applyBorder="1" applyAlignment="1" applyProtection="1">
      <alignment horizontal="center" vertical="center" wrapText="1"/>
      <protection locked="0"/>
    </xf>
    <xf numFmtId="164" fontId="7" fillId="3" borderId="5" xfId="2" applyFont="1" applyFill="1" applyBorder="1" applyAlignment="1" applyProtection="1">
      <alignment horizontal="center" vertical="center" wrapText="1"/>
      <protection locked="0"/>
    </xf>
    <xf numFmtId="164" fontId="7" fillId="3" borderId="17" xfId="1" applyFont="1" applyFill="1" applyBorder="1" applyAlignment="1" applyProtection="1">
      <alignment horizontal="center" vertical="center" wrapText="1"/>
      <protection locked="0"/>
    </xf>
    <xf numFmtId="164" fontId="7" fillId="3" borderId="18" xfId="1" applyFont="1" applyFill="1" applyBorder="1" applyAlignment="1" applyProtection="1">
      <alignment horizontal="center" vertical="center" wrapText="1"/>
      <protection locked="0"/>
    </xf>
    <xf numFmtId="164" fontId="7" fillId="3" borderId="20" xfId="1" applyFont="1" applyFill="1" applyBorder="1" applyAlignment="1" applyProtection="1">
      <alignment horizontal="center" vertical="center" wrapText="1"/>
      <protection locked="0"/>
    </xf>
  </cellXfs>
  <cellStyles count="4">
    <cellStyle name="Comma 2" xfId="2" xr:uid="{00000000-0005-0000-0000-000001000000}"/>
    <cellStyle name="Millares" xfId="1" builtinId="3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workbookViewId="0">
      <selection activeCell="H7" sqref="H7"/>
    </sheetView>
  </sheetViews>
  <sheetFormatPr baseColWidth="10" defaultColWidth="11.453125" defaultRowHeight="14.5" x14ac:dyDescent="0.35"/>
  <cols>
    <col min="1" max="1" width="6.54296875" bestFit="1" customWidth="1"/>
    <col min="2" max="2" width="7.1796875" bestFit="1" customWidth="1"/>
    <col min="3" max="3" width="4.54296875" bestFit="1" customWidth="1"/>
    <col min="4" max="4" width="5.90625" bestFit="1" customWidth="1"/>
    <col min="5" max="5" width="53.1796875" bestFit="1" customWidth="1"/>
    <col min="6" max="6" width="15.54296875" style="36" bestFit="1" customWidth="1"/>
  </cols>
  <sheetData>
    <row r="1" spans="1:6" ht="17.5" x14ac:dyDescent="0.35">
      <c r="A1" s="42" t="s">
        <v>0</v>
      </c>
      <c r="B1" s="43"/>
      <c r="C1" s="43"/>
      <c r="D1" s="43"/>
      <c r="E1" s="43"/>
      <c r="F1" s="44"/>
    </row>
    <row r="2" spans="1:6" ht="17.5" x14ac:dyDescent="0.35">
      <c r="A2" s="45" t="s">
        <v>1</v>
      </c>
      <c r="B2" s="46"/>
      <c r="C2" s="46"/>
      <c r="D2" s="46"/>
      <c r="E2" s="46"/>
      <c r="F2" s="47"/>
    </row>
    <row r="3" spans="1:6" ht="19" thickBot="1" x14ac:dyDescent="0.5">
      <c r="A3" s="48" t="s">
        <v>153</v>
      </c>
      <c r="B3" s="49"/>
      <c r="C3" s="49"/>
      <c r="D3" s="49"/>
      <c r="E3" s="49"/>
      <c r="F3" s="50"/>
    </row>
    <row r="4" spans="1:6" x14ac:dyDescent="0.35">
      <c r="A4" s="51" t="s">
        <v>2</v>
      </c>
      <c r="B4" s="52"/>
      <c r="C4" s="52"/>
      <c r="D4" s="53"/>
      <c r="E4" s="60" t="s">
        <v>3</v>
      </c>
      <c r="F4" s="63">
        <f>SUM(F8+F10+F12+F14+F19+F22+F24+F41+F48+F64+F70+F73+F75+F79++F82+F84+F9)</f>
        <v>144740611.14000002</v>
      </c>
    </row>
    <row r="5" spans="1:6" x14ac:dyDescent="0.35">
      <c r="A5" s="54"/>
      <c r="B5" s="55"/>
      <c r="C5" s="55"/>
      <c r="D5" s="56"/>
      <c r="E5" s="61"/>
      <c r="F5" s="64"/>
    </row>
    <row r="6" spans="1:6" x14ac:dyDescent="0.35">
      <c r="A6" s="57"/>
      <c r="B6" s="58"/>
      <c r="C6" s="58"/>
      <c r="D6" s="59"/>
      <c r="E6" s="62"/>
      <c r="F6" s="65"/>
    </row>
    <row r="7" spans="1:6" ht="25" x14ac:dyDescent="0.35">
      <c r="A7" s="1" t="s">
        <v>4</v>
      </c>
      <c r="B7" s="2" t="s">
        <v>5</v>
      </c>
      <c r="C7" s="2" t="s">
        <v>6</v>
      </c>
      <c r="D7" s="2" t="s">
        <v>7</v>
      </c>
      <c r="E7" s="3" t="s">
        <v>150</v>
      </c>
      <c r="F7" s="4" t="s">
        <v>151</v>
      </c>
    </row>
    <row r="8" spans="1:6" x14ac:dyDescent="0.35">
      <c r="A8" s="5"/>
      <c r="B8" s="6"/>
      <c r="C8" s="6"/>
      <c r="D8" s="6"/>
      <c r="E8" s="7" t="s">
        <v>8</v>
      </c>
      <c r="F8" s="8">
        <f>SUM(F9)</f>
        <v>0</v>
      </c>
    </row>
    <row r="9" spans="1:6" s="13" customFormat="1" ht="17.149999999999999" customHeight="1" x14ac:dyDescent="0.3">
      <c r="A9" s="9" t="s">
        <v>9</v>
      </c>
      <c r="B9" s="10">
        <v>500004</v>
      </c>
      <c r="C9" s="10">
        <v>4</v>
      </c>
      <c r="D9" s="10">
        <v>59471</v>
      </c>
      <c r="E9" s="11" t="s">
        <v>10</v>
      </c>
      <c r="F9" s="12"/>
    </row>
    <row r="10" spans="1:6" x14ac:dyDescent="0.35">
      <c r="A10" s="5"/>
      <c r="B10" s="6"/>
      <c r="C10" s="6"/>
      <c r="D10" s="6"/>
      <c r="E10" s="7" t="s">
        <v>11</v>
      </c>
      <c r="F10" s="8">
        <f>SUM(F11)</f>
        <v>0</v>
      </c>
    </row>
    <row r="11" spans="1:6" s="13" customFormat="1" ht="13" x14ac:dyDescent="0.3">
      <c r="A11" s="9" t="s">
        <v>12</v>
      </c>
      <c r="B11" s="10">
        <v>506305</v>
      </c>
      <c r="C11" s="14">
        <v>5</v>
      </c>
      <c r="D11" s="10">
        <v>18411</v>
      </c>
      <c r="E11" s="11" t="s">
        <v>13</v>
      </c>
      <c r="F11" s="12"/>
    </row>
    <row r="12" spans="1:6" x14ac:dyDescent="0.35">
      <c r="A12" s="15"/>
      <c r="B12" s="17"/>
      <c r="C12" s="17"/>
      <c r="D12" s="17"/>
      <c r="E12" s="18" t="s">
        <v>14</v>
      </c>
      <c r="F12" s="18">
        <f>SUM(F13)</f>
        <v>0</v>
      </c>
    </row>
    <row r="13" spans="1:6" s="13" customFormat="1" ht="13" x14ac:dyDescent="0.3">
      <c r="A13" s="9" t="s">
        <v>15</v>
      </c>
      <c r="B13" s="10">
        <v>500108</v>
      </c>
      <c r="C13" s="14">
        <v>8</v>
      </c>
      <c r="D13" s="10">
        <v>18211</v>
      </c>
      <c r="E13" s="11" t="s">
        <v>16</v>
      </c>
      <c r="F13" s="12"/>
    </row>
    <row r="14" spans="1:6" x14ac:dyDescent="0.35">
      <c r="A14" s="15"/>
      <c r="B14" s="16"/>
      <c r="C14" s="16"/>
      <c r="D14" s="16"/>
      <c r="E14" s="7" t="s">
        <v>17</v>
      </c>
      <c r="F14" s="8">
        <f>SUM(F15:F18)</f>
        <v>15498556.5</v>
      </c>
    </row>
    <row r="15" spans="1:6" s="13" customFormat="1" ht="13" x14ac:dyDescent="0.3">
      <c r="A15" s="9" t="s">
        <v>18</v>
      </c>
      <c r="B15" s="10">
        <v>500209</v>
      </c>
      <c r="C15" s="10">
        <v>9</v>
      </c>
      <c r="D15" s="10">
        <v>59511</v>
      </c>
      <c r="E15" s="11" t="s">
        <v>19</v>
      </c>
      <c r="F15" s="12">
        <v>11025713</v>
      </c>
    </row>
    <row r="16" spans="1:6" s="13" customFormat="1" ht="13" x14ac:dyDescent="0.3">
      <c r="A16" s="9" t="s">
        <v>20</v>
      </c>
      <c r="B16" s="10">
        <v>500309</v>
      </c>
      <c r="C16" s="10">
        <v>9</v>
      </c>
      <c r="D16" s="10">
        <v>59452</v>
      </c>
      <c r="E16" s="11" t="s">
        <v>21</v>
      </c>
      <c r="F16" s="12">
        <v>4472843.5</v>
      </c>
    </row>
    <row r="17" spans="1:6" s="13" customFormat="1" ht="13" x14ac:dyDescent="0.3">
      <c r="A17" s="9" t="s">
        <v>22</v>
      </c>
      <c r="B17" s="10">
        <v>500409</v>
      </c>
      <c r="C17" s="10">
        <v>9</v>
      </c>
      <c r="D17" s="10">
        <v>57313</v>
      </c>
      <c r="E17" s="11" t="s">
        <v>23</v>
      </c>
      <c r="F17" s="12">
        <v>0</v>
      </c>
    </row>
    <row r="18" spans="1:6" s="13" customFormat="1" ht="13" x14ac:dyDescent="0.3">
      <c r="A18" s="9" t="s">
        <v>24</v>
      </c>
      <c r="B18" s="10">
        <v>500509</v>
      </c>
      <c r="C18" s="10">
        <v>9</v>
      </c>
      <c r="D18" s="10">
        <v>18511</v>
      </c>
      <c r="E18" s="11" t="s">
        <v>25</v>
      </c>
      <c r="F18" s="12">
        <v>0</v>
      </c>
    </row>
    <row r="19" spans="1:6" x14ac:dyDescent="0.35">
      <c r="A19" s="15"/>
      <c r="B19" s="16"/>
      <c r="C19" s="16"/>
      <c r="D19" s="16"/>
      <c r="E19" s="7" t="s">
        <v>26</v>
      </c>
      <c r="F19" s="8">
        <f>SUM(F20)</f>
        <v>0</v>
      </c>
    </row>
    <row r="20" spans="1:6" s="13" customFormat="1" ht="13" x14ac:dyDescent="0.3">
      <c r="A20" s="19" t="s">
        <v>27</v>
      </c>
      <c r="B20" s="20">
        <v>500610</v>
      </c>
      <c r="C20" s="20">
        <v>10</v>
      </c>
      <c r="D20" s="20">
        <v>18511</v>
      </c>
      <c r="E20" s="11" t="s">
        <v>28</v>
      </c>
      <c r="F20" s="21">
        <v>0</v>
      </c>
    </row>
    <row r="21" spans="1:6" s="13" customFormat="1" ht="13" x14ac:dyDescent="0.3">
      <c r="A21" s="19" t="s">
        <v>29</v>
      </c>
      <c r="B21" s="20">
        <v>507610</v>
      </c>
      <c r="C21" s="20">
        <v>10</v>
      </c>
      <c r="D21" s="20">
        <v>18311</v>
      </c>
      <c r="E21" s="11" t="s">
        <v>30</v>
      </c>
      <c r="F21" s="21">
        <v>0</v>
      </c>
    </row>
    <row r="22" spans="1:6" x14ac:dyDescent="0.35">
      <c r="A22" s="15"/>
      <c r="B22" s="16"/>
      <c r="C22" s="16"/>
      <c r="D22" s="16"/>
      <c r="E22" s="7" t="s">
        <v>152</v>
      </c>
      <c r="F22" s="8">
        <f>SUM(F23:F23)</f>
        <v>0</v>
      </c>
    </row>
    <row r="23" spans="1:6" s="13" customFormat="1" ht="13" x14ac:dyDescent="0.3">
      <c r="A23" s="19" t="s">
        <v>31</v>
      </c>
      <c r="B23" s="20">
        <v>506511</v>
      </c>
      <c r="C23" s="20">
        <v>11</v>
      </c>
      <c r="D23" s="20">
        <v>18211</v>
      </c>
      <c r="E23" s="11" t="s">
        <v>32</v>
      </c>
      <c r="F23" s="21">
        <v>0</v>
      </c>
    </row>
    <row r="24" spans="1:6" x14ac:dyDescent="0.35">
      <c r="A24" s="15"/>
      <c r="B24" s="16"/>
      <c r="C24" s="16"/>
      <c r="D24" s="16"/>
      <c r="E24" s="7" t="s">
        <v>33</v>
      </c>
      <c r="F24" s="8">
        <f>SUM(F25:F40)</f>
        <v>51490256.430000007</v>
      </c>
    </row>
    <row r="25" spans="1:6" s="13" customFormat="1" ht="13" x14ac:dyDescent="0.3">
      <c r="A25" s="9" t="s">
        <v>34</v>
      </c>
      <c r="B25" s="10">
        <v>504612</v>
      </c>
      <c r="C25" s="10">
        <v>12</v>
      </c>
      <c r="D25" s="10">
        <v>57216</v>
      </c>
      <c r="E25" s="22" t="s">
        <v>35</v>
      </c>
      <c r="F25" s="12">
        <v>16414492.210000001</v>
      </c>
    </row>
    <row r="26" spans="1:6" s="13" customFormat="1" ht="13" x14ac:dyDescent="0.3">
      <c r="A26" s="9" t="s">
        <v>36</v>
      </c>
      <c r="B26" s="10">
        <v>504712</v>
      </c>
      <c r="C26" s="10">
        <v>12</v>
      </c>
      <c r="D26" s="10">
        <v>59121</v>
      </c>
      <c r="E26" s="22" t="s">
        <v>37</v>
      </c>
      <c r="F26" s="12">
        <v>20785846.800000001</v>
      </c>
    </row>
    <row r="27" spans="1:6" s="13" customFormat="1" ht="13" x14ac:dyDescent="0.3">
      <c r="A27" s="9" t="s">
        <v>38</v>
      </c>
      <c r="B27" s="10">
        <v>504812</v>
      </c>
      <c r="C27" s="10">
        <v>12</v>
      </c>
      <c r="D27" s="10">
        <v>59451</v>
      </c>
      <c r="E27" s="22" t="s">
        <v>39</v>
      </c>
      <c r="F27" s="12">
        <v>0</v>
      </c>
    </row>
    <row r="28" spans="1:6" s="13" customFormat="1" ht="13" x14ac:dyDescent="0.3">
      <c r="A28" s="9" t="s">
        <v>40</v>
      </c>
      <c r="B28" s="10">
        <v>504912</v>
      </c>
      <c r="C28" s="10">
        <v>12</v>
      </c>
      <c r="D28" s="10">
        <v>59121</v>
      </c>
      <c r="E28" s="22" t="s">
        <v>41</v>
      </c>
      <c r="F28" s="12">
        <v>14289917.42</v>
      </c>
    </row>
    <row r="29" spans="1:6" s="13" customFormat="1" ht="13" x14ac:dyDescent="0.3">
      <c r="A29" s="9" t="s">
        <v>42</v>
      </c>
      <c r="B29" s="10">
        <v>506612</v>
      </c>
      <c r="C29" s="10">
        <v>12</v>
      </c>
      <c r="D29" s="10">
        <v>18211</v>
      </c>
      <c r="E29" s="22" t="s">
        <v>43</v>
      </c>
      <c r="F29" s="12">
        <v>0</v>
      </c>
    </row>
    <row r="30" spans="1:6" s="13" customFormat="1" ht="13" x14ac:dyDescent="0.3">
      <c r="A30" s="9" t="s">
        <v>44</v>
      </c>
      <c r="B30" s="10">
        <v>505112</v>
      </c>
      <c r="C30" s="10">
        <v>12</v>
      </c>
      <c r="D30" s="10">
        <v>18212</v>
      </c>
      <c r="E30" s="22" t="s">
        <v>45</v>
      </c>
      <c r="F30" s="12">
        <v>0</v>
      </c>
    </row>
    <row r="31" spans="1:6" s="13" customFormat="1" ht="13" x14ac:dyDescent="0.3">
      <c r="A31" s="9" t="s">
        <v>46</v>
      </c>
      <c r="B31" s="10">
        <v>505212</v>
      </c>
      <c r="C31" s="10">
        <v>12</v>
      </c>
      <c r="D31" s="10">
        <v>57313</v>
      </c>
      <c r="E31" s="22" t="s">
        <v>47</v>
      </c>
      <c r="F31" s="12">
        <v>0</v>
      </c>
    </row>
    <row r="32" spans="1:6" s="13" customFormat="1" ht="13" x14ac:dyDescent="0.3">
      <c r="A32" s="9" t="s">
        <v>48</v>
      </c>
      <c r="B32" s="10">
        <v>505312</v>
      </c>
      <c r="C32" s="10">
        <v>12</v>
      </c>
      <c r="D32" s="10">
        <v>57313</v>
      </c>
      <c r="E32" s="22" t="s">
        <v>49</v>
      </c>
      <c r="F32" s="12">
        <v>0</v>
      </c>
    </row>
    <row r="33" spans="1:6" s="13" customFormat="1" ht="13" x14ac:dyDescent="0.3">
      <c r="A33" s="9" t="s">
        <v>50</v>
      </c>
      <c r="B33" s="10">
        <v>505412</v>
      </c>
      <c r="C33" s="10">
        <v>12</v>
      </c>
      <c r="D33" s="10">
        <v>57313</v>
      </c>
      <c r="E33" s="22" t="s">
        <v>51</v>
      </c>
      <c r="F33" s="12">
        <v>0</v>
      </c>
    </row>
    <row r="34" spans="1:6" s="13" customFormat="1" ht="13" x14ac:dyDescent="0.3">
      <c r="A34" s="9" t="s">
        <v>52</v>
      </c>
      <c r="B34" s="10">
        <v>505512</v>
      </c>
      <c r="C34" s="10">
        <v>12</v>
      </c>
      <c r="D34" s="10">
        <v>57116</v>
      </c>
      <c r="E34" s="22" t="s">
        <v>53</v>
      </c>
      <c r="F34" s="12">
        <v>0</v>
      </c>
    </row>
    <row r="35" spans="1:6" s="13" customFormat="1" ht="13" x14ac:dyDescent="0.3">
      <c r="A35" s="9" t="s">
        <v>54</v>
      </c>
      <c r="B35" s="10">
        <v>505612</v>
      </c>
      <c r="C35" s="10">
        <v>12</v>
      </c>
      <c r="D35" s="10">
        <v>56711</v>
      </c>
      <c r="E35" s="22" t="s">
        <v>55</v>
      </c>
      <c r="F35" s="12">
        <v>0</v>
      </c>
    </row>
    <row r="36" spans="1:6" s="13" customFormat="1" ht="13" x14ac:dyDescent="0.3">
      <c r="A36" s="9" t="s">
        <v>56</v>
      </c>
      <c r="B36" s="10">
        <v>505712</v>
      </c>
      <c r="C36" s="10">
        <v>12</v>
      </c>
      <c r="D36" s="10">
        <v>18411</v>
      </c>
      <c r="E36" s="22" t="s">
        <v>57</v>
      </c>
      <c r="F36" s="12">
        <v>0</v>
      </c>
    </row>
    <row r="37" spans="1:6" s="13" customFormat="1" ht="13" x14ac:dyDescent="0.3">
      <c r="A37" s="9" t="s">
        <v>58</v>
      </c>
      <c r="B37" s="10">
        <v>505812</v>
      </c>
      <c r="C37" s="10">
        <v>12</v>
      </c>
      <c r="D37" s="10">
        <v>18811</v>
      </c>
      <c r="E37" s="22" t="s">
        <v>59</v>
      </c>
      <c r="F37" s="12">
        <v>0</v>
      </c>
    </row>
    <row r="38" spans="1:6" s="13" customFormat="1" ht="13" x14ac:dyDescent="0.3">
      <c r="A38" s="9" t="s">
        <v>60</v>
      </c>
      <c r="B38" s="10">
        <v>505912</v>
      </c>
      <c r="C38" s="10">
        <v>12</v>
      </c>
      <c r="D38" s="10">
        <v>18811</v>
      </c>
      <c r="E38" s="22" t="s">
        <v>61</v>
      </c>
      <c r="F38" s="12">
        <v>0</v>
      </c>
    </row>
    <row r="39" spans="1:6" s="13" customFormat="1" ht="26" x14ac:dyDescent="0.3">
      <c r="A39" s="9" t="s">
        <v>62</v>
      </c>
      <c r="B39" s="10">
        <v>506012</v>
      </c>
      <c r="C39" s="10">
        <v>12</v>
      </c>
      <c r="D39" s="10">
        <v>59121</v>
      </c>
      <c r="E39" s="22" t="s">
        <v>63</v>
      </c>
      <c r="F39" s="12">
        <v>0</v>
      </c>
    </row>
    <row r="40" spans="1:6" s="13" customFormat="1" ht="13" x14ac:dyDescent="0.3">
      <c r="A40" s="9" t="s">
        <v>64</v>
      </c>
      <c r="B40" s="10">
        <v>506112</v>
      </c>
      <c r="C40" s="14">
        <v>12</v>
      </c>
      <c r="D40" s="10">
        <v>18711</v>
      </c>
      <c r="E40" s="22" t="s">
        <v>65</v>
      </c>
      <c r="F40" s="12">
        <v>0</v>
      </c>
    </row>
    <row r="41" spans="1:6" x14ac:dyDescent="0.35">
      <c r="A41" s="23"/>
      <c r="B41" s="24"/>
      <c r="C41" s="24"/>
      <c r="D41" s="24"/>
      <c r="E41" s="25" t="s">
        <v>66</v>
      </c>
      <c r="F41" s="8">
        <f>SUM(F42:F47)</f>
        <v>0</v>
      </c>
    </row>
    <row r="42" spans="1:6" s="13" customFormat="1" ht="13" x14ac:dyDescent="0.3">
      <c r="A42" s="9" t="s">
        <v>67</v>
      </c>
      <c r="B42" s="10">
        <v>504013</v>
      </c>
      <c r="C42" s="10">
        <v>13</v>
      </c>
      <c r="D42" s="10">
        <v>59455</v>
      </c>
      <c r="E42" s="26" t="s">
        <v>68</v>
      </c>
      <c r="F42" s="21">
        <v>0</v>
      </c>
    </row>
    <row r="43" spans="1:6" s="13" customFormat="1" ht="26" x14ac:dyDescent="0.3">
      <c r="A43" s="9" t="s">
        <v>69</v>
      </c>
      <c r="B43" s="10">
        <v>504113</v>
      </c>
      <c r="C43" s="10">
        <v>13</v>
      </c>
      <c r="D43" s="10">
        <v>56411</v>
      </c>
      <c r="E43" s="26" t="s">
        <v>70</v>
      </c>
      <c r="F43" s="21">
        <v>0</v>
      </c>
    </row>
    <row r="44" spans="1:6" s="13" customFormat="1" ht="13" x14ac:dyDescent="0.3">
      <c r="A44" s="9" t="s">
        <v>71</v>
      </c>
      <c r="B44" s="10">
        <v>504213</v>
      </c>
      <c r="C44" s="10">
        <v>13</v>
      </c>
      <c r="D44" s="10">
        <v>18711</v>
      </c>
      <c r="E44" s="26" t="s">
        <v>72</v>
      </c>
      <c r="F44" s="21">
        <v>0</v>
      </c>
    </row>
    <row r="45" spans="1:6" s="13" customFormat="1" ht="13" x14ac:dyDescent="0.3">
      <c r="A45" s="9" t="s">
        <v>73</v>
      </c>
      <c r="B45" s="10">
        <v>504313</v>
      </c>
      <c r="C45" s="10">
        <v>13</v>
      </c>
      <c r="D45" s="10">
        <v>56415</v>
      </c>
      <c r="E45" s="26" t="s">
        <v>74</v>
      </c>
      <c r="F45" s="21">
        <v>0</v>
      </c>
    </row>
    <row r="46" spans="1:6" s="13" customFormat="1" ht="13" x14ac:dyDescent="0.3">
      <c r="A46" s="9" t="s">
        <v>75</v>
      </c>
      <c r="B46" s="10">
        <v>504413</v>
      </c>
      <c r="C46" s="10">
        <v>13</v>
      </c>
      <c r="D46" s="10">
        <v>18711</v>
      </c>
      <c r="E46" s="26" t="s">
        <v>76</v>
      </c>
      <c r="F46" s="21">
        <v>0</v>
      </c>
    </row>
    <row r="47" spans="1:6" s="13" customFormat="1" ht="13" x14ac:dyDescent="0.3">
      <c r="A47" s="9" t="s">
        <v>77</v>
      </c>
      <c r="B47" s="10">
        <v>550313</v>
      </c>
      <c r="C47" s="10">
        <v>13</v>
      </c>
      <c r="D47" s="10">
        <v>56318</v>
      </c>
      <c r="E47" s="26" t="s">
        <v>78</v>
      </c>
      <c r="F47" s="21">
        <v>0</v>
      </c>
    </row>
    <row r="48" spans="1:6" x14ac:dyDescent="0.35">
      <c r="A48" s="23"/>
      <c r="B48" s="24"/>
      <c r="C48" s="24"/>
      <c r="D48" s="24"/>
      <c r="E48" s="25" t="s">
        <v>80</v>
      </c>
      <c r="F48" s="27">
        <f>SUM(F49:F63)</f>
        <v>63660698.210000001</v>
      </c>
    </row>
    <row r="49" spans="1:6" s="13" customFormat="1" ht="13" x14ac:dyDescent="0.3">
      <c r="A49" s="19" t="s">
        <v>81</v>
      </c>
      <c r="B49" s="20">
        <v>501514</v>
      </c>
      <c r="C49" s="20">
        <v>14</v>
      </c>
      <c r="D49" s="20">
        <v>59114</v>
      </c>
      <c r="E49" s="28" t="s">
        <v>82</v>
      </c>
      <c r="F49" s="21">
        <v>63660698.210000001</v>
      </c>
    </row>
    <row r="50" spans="1:6" s="13" customFormat="1" ht="13" x14ac:dyDescent="0.3">
      <c r="A50" s="19" t="s">
        <v>83</v>
      </c>
      <c r="B50" s="20">
        <v>502914</v>
      </c>
      <c r="C50" s="20">
        <v>14</v>
      </c>
      <c r="D50" s="20">
        <v>59148</v>
      </c>
      <c r="E50" s="11" t="s">
        <v>84</v>
      </c>
      <c r="F50" s="29">
        <v>0</v>
      </c>
    </row>
    <row r="51" spans="1:6" s="13" customFormat="1" ht="13" x14ac:dyDescent="0.3">
      <c r="A51" s="19" t="s">
        <v>83</v>
      </c>
      <c r="B51" s="20">
        <v>503014</v>
      </c>
      <c r="C51" s="20">
        <v>14</v>
      </c>
      <c r="D51" s="20">
        <v>59113</v>
      </c>
      <c r="E51" s="11" t="s">
        <v>85</v>
      </c>
      <c r="F51" s="21">
        <v>0</v>
      </c>
    </row>
    <row r="52" spans="1:6" s="13" customFormat="1" ht="13" x14ac:dyDescent="0.3">
      <c r="A52" s="19" t="s">
        <v>83</v>
      </c>
      <c r="B52" s="20">
        <v>503114</v>
      </c>
      <c r="C52" s="20">
        <v>14</v>
      </c>
      <c r="D52" s="20">
        <v>59113</v>
      </c>
      <c r="E52" s="11" t="s">
        <v>86</v>
      </c>
      <c r="F52" s="21">
        <v>0</v>
      </c>
    </row>
    <row r="53" spans="1:6" s="13" customFormat="1" ht="13" x14ac:dyDescent="0.3">
      <c r="A53" s="9" t="s">
        <v>83</v>
      </c>
      <c r="B53" s="10">
        <v>503214</v>
      </c>
      <c r="C53" s="10">
        <v>14</v>
      </c>
      <c r="D53" s="10">
        <v>59124</v>
      </c>
      <c r="E53" s="11" t="s">
        <v>87</v>
      </c>
      <c r="F53" s="21">
        <v>0</v>
      </c>
    </row>
    <row r="54" spans="1:6" s="13" customFormat="1" ht="13" x14ac:dyDescent="0.3">
      <c r="A54" s="9" t="s">
        <v>88</v>
      </c>
      <c r="B54" s="10">
        <v>503314</v>
      </c>
      <c r="C54" s="10">
        <v>14</v>
      </c>
      <c r="D54" s="10">
        <v>59113</v>
      </c>
      <c r="E54" s="11" t="s">
        <v>89</v>
      </c>
      <c r="F54" s="21">
        <v>0</v>
      </c>
    </row>
    <row r="55" spans="1:6" s="13" customFormat="1" ht="13" x14ac:dyDescent="0.3">
      <c r="A55" s="9" t="s">
        <v>88</v>
      </c>
      <c r="B55" s="10">
        <v>503414</v>
      </c>
      <c r="C55" s="10">
        <v>14</v>
      </c>
      <c r="D55" s="10">
        <v>59113</v>
      </c>
      <c r="E55" s="22" t="s">
        <v>90</v>
      </c>
      <c r="F55" s="21">
        <v>0</v>
      </c>
    </row>
    <row r="56" spans="1:6" s="13" customFormat="1" ht="13" x14ac:dyDescent="0.3">
      <c r="A56" s="9" t="s">
        <v>88</v>
      </c>
      <c r="B56" s="10">
        <v>503514</v>
      </c>
      <c r="C56" s="10">
        <v>14</v>
      </c>
      <c r="D56" s="10">
        <v>59113</v>
      </c>
      <c r="E56" s="22" t="s">
        <v>91</v>
      </c>
      <c r="F56" s="21">
        <v>0</v>
      </c>
    </row>
    <row r="57" spans="1:6" s="13" customFormat="1" ht="17.149999999999999" customHeight="1" x14ac:dyDescent="0.3">
      <c r="A57" s="9" t="s">
        <v>88</v>
      </c>
      <c r="B57" s="10">
        <v>503614</v>
      </c>
      <c r="C57" s="10">
        <v>14</v>
      </c>
      <c r="D57" s="10">
        <v>59124</v>
      </c>
      <c r="E57" s="22" t="s">
        <v>92</v>
      </c>
      <c r="F57" s="21">
        <v>0</v>
      </c>
    </row>
    <row r="58" spans="1:6" s="13" customFormat="1" ht="13" x14ac:dyDescent="0.3">
      <c r="A58" s="9" t="s">
        <v>88</v>
      </c>
      <c r="B58" s="10">
        <v>503714</v>
      </c>
      <c r="C58" s="10">
        <v>14</v>
      </c>
      <c r="D58" s="10">
        <v>59111</v>
      </c>
      <c r="E58" s="22" t="s">
        <v>93</v>
      </c>
      <c r="F58" s="21">
        <v>0</v>
      </c>
    </row>
    <row r="59" spans="1:6" s="13" customFormat="1" ht="13" x14ac:dyDescent="0.3">
      <c r="A59" s="9" t="s">
        <v>88</v>
      </c>
      <c r="B59" s="10">
        <v>503814</v>
      </c>
      <c r="C59" s="10">
        <v>14</v>
      </c>
      <c r="D59" s="10">
        <v>59121</v>
      </c>
      <c r="E59" s="22" t="s">
        <v>94</v>
      </c>
      <c r="F59" s="21">
        <v>0</v>
      </c>
    </row>
    <row r="60" spans="1:6" s="13" customFormat="1" ht="13" x14ac:dyDescent="0.3">
      <c r="A60" s="9" t="s">
        <v>95</v>
      </c>
      <c r="B60" s="10">
        <v>550114</v>
      </c>
      <c r="C60" s="10">
        <v>14</v>
      </c>
      <c r="D60" s="10">
        <v>59113</v>
      </c>
      <c r="E60" s="22" t="s">
        <v>96</v>
      </c>
      <c r="F60" s="21">
        <v>0</v>
      </c>
    </row>
    <row r="61" spans="1:6" s="13" customFormat="1" ht="13" x14ac:dyDescent="0.3">
      <c r="A61" s="9" t="s">
        <v>95</v>
      </c>
      <c r="B61" s="10">
        <v>550214</v>
      </c>
      <c r="C61" s="10">
        <v>14</v>
      </c>
      <c r="D61" s="10">
        <v>59126</v>
      </c>
      <c r="E61" s="22" t="s">
        <v>97</v>
      </c>
      <c r="F61" s="21">
        <v>0</v>
      </c>
    </row>
    <row r="62" spans="1:6" s="13" customFormat="1" ht="13" x14ac:dyDescent="0.3">
      <c r="A62" s="9" t="s">
        <v>95</v>
      </c>
      <c r="B62" s="10">
        <v>550414</v>
      </c>
      <c r="C62" s="10">
        <v>14</v>
      </c>
      <c r="D62" s="10">
        <v>59113</v>
      </c>
      <c r="E62" s="11" t="s">
        <v>98</v>
      </c>
      <c r="F62" s="21">
        <v>0</v>
      </c>
    </row>
    <row r="63" spans="1:6" s="13" customFormat="1" ht="13" x14ac:dyDescent="0.3">
      <c r="A63" s="9" t="s">
        <v>95</v>
      </c>
      <c r="B63" s="10">
        <v>550514</v>
      </c>
      <c r="C63" s="10">
        <v>14</v>
      </c>
      <c r="D63" s="10">
        <v>59113</v>
      </c>
      <c r="E63" s="11" t="s">
        <v>99</v>
      </c>
      <c r="F63" s="21">
        <v>0</v>
      </c>
    </row>
    <row r="64" spans="1:6" x14ac:dyDescent="0.35">
      <c r="A64" s="23"/>
      <c r="B64" s="24"/>
      <c r="C64" s="24"/>
      <c r="D64" s="24"/>
      <c r="E64" s="25" t="s">
        <v>100</v>
      </c>
      <c r="F64" s="30">
        <f>SUM(F65:F69)</f>
        <v>4092100</v>
      </c>
    </row>
    <row r="65" spans="1:6" s="13" customFormat="1" ht="13" x14ac:dyDescent="0.3">
      <c r="A65" s="9" t="s">
        <v>101</v>
      </c>
      <c r="B65" s="10">
        <v>502415</v>
      </c>
      <c r="C65" s="10">
        <v>15</v>
      </c>
      <c r="D65" s="10">
        <v>59471</v>
      </c>
      <c r="E65" s="11" t="s">
        <v>102</v>
      </c>
      <c r="F65" s="21">
        <v>2355100</v>
      </c>
    </row>
    <row r="66" spans="1:6" s="13" customFormat="1" ht="13" x14ac:dyDescent="0.3">
      <c r="A66" s="9" t="s">
        <v>103</v>
      </c>
      <c r="B66" s="10">
        <v>502515</v>
      </c>
      <c r="C66" s="10">
        <v>15</v>
      </c>
      <c r="D66" s="10">
        <v>59471</v>
      </c>
      <c r="E66" s="11" t="s">
        <v>104</v>
      </c>
      <c r="F66" s="21">
        <v>0</v>
      </c>
    </row>
    <row r="67" spans="1:6" s="13" customFormat="1" ht="13" x14ac:dyDescent="0.3">
      <c r="A67" s="9">
        <v>0</v>
      </c>
      <c r="B67" s="10">
        <v>502615</v>
      </c>
      <c r="C67" s="10">
        <v>15</v>
      </c>
      <c r="D67" s="10">
        <v>59121</v>
      </c>
      <c r="E67" s="11" t="s">
        <v>105</v>
      </c>
      <c r="F67" s="21">
        <v>1000000</v>
      </c>
    </row>
    <row r="68" spans="1:6" s="13" customFormat="1" ht="13" x14ac:dyDescent="0.3">
      <c r="A68" s="9" t="s">
        <v>106</v>
      </c>
      <c r="B68" s="10">
        <v>502715</v>
      </c>
      <c r="C68" s="10">
        <v>15</v>
      </c>
      <c r="D68" s="10">
        <v>59451</v>
      </c>
      <c r="E68" s="11" t="s">
        <v>107</v>
      </c>
      <c r="F68" s="21">
        <v>737000</v>
      </c>
    </row>
    <row r="69" spans="1:6" s="13" customFormat="1" ht="13" x14ac:dyDescent="0.3">
      <c r="A69" s="19" t="s">
        <v>108</v>
      </c>
      <c r="B69" s="20">
        <v>502815</v>
      </c>
      <c r="C69" s="20">
        <v>15</v>
      </c>
      <c r="D69" s="20">
        <v>59471</v>
      </c>
      <c r="E69" s="11" t="s">
        <v>109</v>
      </c>
      <c r="F69" s="21">
        <v>0</v>
      </c>
    </row>
    <row r="70" spans="1:6" x14ac:dyDescent="0.35">
      <c r="A70" s="23"/>
      <c r="B70" s="24"/>
      <c r="C70" s="24"/>
      <c r="D70" s="24"/>
      <c r="E70" s="25" t="s">
        <v>110</v>
      </c>
      <c r="F70" s="31">
        <f>SUM(F71:F72)</f>
        <v>9999000</v>
      </c>
    </row>
    <row r="71" spans="1:6" s="13" customFormat="1" ht="13" x14ac:dyDescent="0.3">
      <c r="A71" s="9" t="s">
        <v>111</v>
      </c>
      <c r="B71" s="10">
        <v>500716</v>
      </c>
      <c r="C71" s="10">
        <v>16</v>
      </c>
      <c r="D71" s="10">
        <v>59451</v>
      </c>
      <c r="E71" s="11" t="s">
        <v>112</v>
      </c>
      <c r="F71" s="21">
        <v>9999000</v>
      </c>
    </row>
    <row r="72" spans="1:6" s="13" customFormat="1" ht="13" x14ac:dyDescent="0.3">
      <c r="A72" s="9" t="s">
        <v>113</v>
      </c>
      <c r="B72" s="10">
        <v>506816</v>
      </c>
      <c r="C72" s="10">
        <v>16</v>
      </c>
      <c r="D72" s="10">
        <v>18312</v>
      </c>
      <c r="E72" s="11" t="s">
        <v>114</v>
      </c>
      <c r="F72" s="12">
        <v>0</v>
      </c>
    </row>
    <row r="73" spans="1:6" x14ac:dyDescent="0.35">
      <c r="A73" s="23"/>
      <c r="B73" s="24"/>
      <c r="C73" s="24"/>
      <c r="D73" s="24"/>
      <c r="E73" s="25" t="s">
        <v>115</v>
      </c>
      <c r="F73" s="30">
        <f>SUM(F74:F74)</f>
        <v>0</v>
      </c>
    </row>
    <row r="74" spans="1:6" s="13" customFormat="1" ht="26" x14ac:dyDescent="0.3">
      <c r="A74" s="9" t="s">
        <v>116</v>
      </c>
      <c r="B74" s="10">
        <v>500818</v>
      </c>
      <c r="C74" s="10">
        <v>18</v>
      </c>
      <c r="D74" s="10">
        <v>59455</v>
      </c>
      <c r="E74" s="11" t="s">
        <v>117</v>
      </c>
      <c r="F74" s="21">
        <v>0</v>
      </c>
    </row>
    <row r="75" spans="1:6" x14ac:dyDescent="0.35">
      <c r="A75" s="23"/>
      <c r="B75" s="24"/>
      <c r="C75" s="24"/>
      <c r="D75" s="24"/>
      <c r="E75" s="25" t="s">
        <v>118</v>
      </c>
      <c r="F75" s="30">
        <f>SUM(F76:F78)</f>
        <v>0</v>
      </c>
    </row>
    <row r="76" spans="1:6" s="37" customFormat="1" x14ac:dyDescent="0.35">
      <c r="A76" s="39" t="s">
        <v>79</v>
      </c>
      <c r="B76" s="10">
        <v>500919</v>
      </c>
      <c r="C76" s="10">
        <v>19</v>
      </c>
      <c r="D76" s="40">
        <v>18533</v>
      </c>
      <c r="E76" s="41" t="s">
        <v>119</v>
      </c>
      <c r="F76" s="21">
        <v>0</v>
      </c>
    </row>
    <row r="77" spans="1:6" s="37" customFormat="1" x14ac:dyDescent="0.35">
      <c r="A77" s="39" t="s">
        <v>120</v>
      </c>
      <c r="B77" s="10">
        <v>501019</v>
      </c>
      <c r="C77" s="10">
        <v>19</v>
      </c>
      <c r="D77" s="40">
        <v>56711</v>
      </c>
      <c r="E77" s="41" t="s">
        <v>121</v>
      </c>
      <c r="F77" s="21">
        <v>0</v>
      </c>
    </row>
    <row r="78" spans="1:6" s="37" customFormat="1" x14ac:dyDescent="0.35">
      <c r="A78" s="39" t="s">
        <v>122</v>
      </c>
      <c r="B78" s="10">
        <v>501119</v>
      </c>
      <c r="C78" s="10">
        <v>19</v>
      </c>
      <c r="D78" s="40">
        <v>18611</v>
      </c>
      <c r="E78" s="41" t="s">
        <v>123</v>
      </c>
      <c r="F78" s="21">
        <v>0</v>
      </c>
    </row>
    <row r="79" spans="1:6" x14ac:dyDescent="0.35">
      <c r="A79" s="23"/>
      <c r="B79" s="24"/>
      <c r="C79" s="24"/>
      <c r="D79" s="24"/>
      <c r="E79" s="25" t="s">
        <v>124</v>
      </c>
      <c r="F79" s="30">
        <f>SUM(F80:F81)</f>
        <v>0</v>
      </c>
    </row>
    <row r="80" spans="1:6" s="13" customFormat="1" ht="13" x14ac:dyDescent="0.3">
      <c r="A80" s="9" t="s">
        <v>125</v>
      </c>
      <c r="B80" s="10">
        <v>501222</v>
      </c>
      <c r="C80" s="10">
        <v>22</v>
      </c>
      <c r="D80" s="10">
        <v>18531</v>
      </c>
      <c r="E80" s="11" t="s">
        <v>126</v>
      </c>
      <c r="F80" s="21">
        <v>0</v>
      </c>
    </row>
    <row r="81" spans="1:6" s="13" customFormat="1" ht="13" x14ac:dyDescent="0.3">
      <c r="A81" s="9" t="s">
        <v>36</v>
      </c>
      <c r="B81" s="10">
        <v>501322</v>
      </c>
      <c r="C81" s="14">
        <v>22</v>
      </c>
      <c r="D81" s="10">
        <v>59121</v>
      </c>
      <c r="E81" s="11" t="s">
        <v>127</v>
      </c>
      <c r="F81" s="21">
        <v>0</v>
      </c>
    </row>
    <row r="82" spans="1:6" x14ac:dyDescent="0.35">
      <c r="A82" s="23"/>
      <c r="B82" s="24"/>
      <c r="C82" s="24"/>
      <c r="D82" s="24"/>
      <c r="E82" s="25" t="s">
        <v>128</v>
      </c>
      <c r="F82" s="30">
        <f>SUM(F83)</f>
        <v>0</v>
      </c>
    </row>
    <row r="83" spans="1:6" s="37" customFormat="1" x14ac:dyDescent="0.35">
      <c r="A83" s="9" t="s">
        <v>88</v>
      </c>
      <c r="B83" s="9">
        <v>503930</v>
      </c>
      <c r="C83" s="9">
        <v>30</v>
      </c>
      <c r="D83" s="9">
        <v>59143</v>
      </c>
      <c r="E83" s="9" t="s">
        <v>129</v>
      </c>
      <c r="F83" s="38">
        <v>0</v>
      </c>
    </row>
    <row r="84" spans="1:6" x14ac:dyDescent="0.35">
      <c r="A84" s="23"/>
      <c r="B84" s="24"/>
      <c r="C84" s="24"/>
      <c r="D84" s="24"/>
      <c r="E84" s="25" t="s">
        <v>130</v>
      </c>
      <c r="F84" s="30">
        <f>SUM(F85:F92)</f>
        <v>0</v>
      </c>
    </row>
    <row r="85" spans="1:6" s="13" customFormat="1" ht="13" x14ac:dyDescent="0.3">
      <c r="A85" s="9" t="s">
        <v>131</v>
      </c>
      <c r="B85" s="10">
        <v>501632</v>
      </c>
      <c r="C85" s="10">
        <v>32</v>
      </c>
      <c r="D85" s="10">
        <v>59471</v>
      </c>
      <c r="E85" s="11" t="s">
        <v>132</v>
      </c>
      <c r="F85" s="21">
        <v>0</v>
      </c>
    </row>
    <row r="86" spans="1:6" s="13" customFormat="1" ht="13" x14ac:dyDescent="0.3">
      <c r="A86" s="9" t="s">
        <v>134</v>
      </c>
      <c r="B86" s="10">
        <v>550832</v>
      </c>
      <c r="C86" s="20">
        <v>32</v>
      </c>
      <c r="D86" s="20">
        <v>18611</v>
      </c>
      <c r="E86" s="11" t="s">
        <v>133</v>
      </c>
      <c r="F86" s="21">
        <v>0</v>
      </c>
    </row>
    <row r="87" spans="1:6" s="13" customFormat="1" ht="13" x14ac:dyDescent="0.3">
      <c r="A87" s="9" t="s">
        <v>135</v>
      </c>
      <c r="B87" s="10">
        <v>501832</v>
      </c>
      <c r="C87" s="20">
        <v>32</v>
      </c>
      <c r="D87" s="20">
        <v>18311</v>
      </c>
      <c r="E87" s="11" t="s">
        <v>136</v>
      </c>
      <c r="F87" s="21">
        <v>0</v>
      </c>
    </row>
    <row r="88" spans="1:6" s="13" customFormat="1" ht="13" x14ac:dyDescent="0.3">
      <c r="A88" s="9" t="s">
        <v>137</v>
      </c>
      <c r="B88" s="10">
        <v>501932</v>
      </c>
      <c r="C88" s="20">
        <v>32</v>
      </c>
      <c r="D88" s="20">
        <v>57558</v>
      </c>
      <c r="E88" s="11" t="s">
        <v>138</v>
      </c>
      <c r="F88" s="21">
        <v>0</v>
      </c>
    </row>
    <row r="89" spans="1:6" s="13" customFormat="1" ht="13" x14ac:dyDescent="0.3">
      <c r="A89" s="9" t="s">
        <v>139</v>
      </c>
      <c r="B89" s="10">
        <v>502032</v>
      </c>
      <c r="C89" s="20">
        <v>32</v>
      </c>
      <c r="D89" s="20">
        <v>18611</v>
      </c>
      <c r="E89" s="11" t="s">
        <v>140</v>
      </c>
      <c r="F89" s="21">
        <v>0</v>
      </c>
    </row>
    <row r="90" spans="1:6" s="13" customFormat="1" ht="13" x14ac:dyDescent="0.3">
      <c r="A90" s="9" t="s">
        <v>142</v>
      </c>
      <c r="B90" s="10">
        <v>550932</v>
      </c>
      <c r="C90" s="10">
        <v>32</v>
      </c>
      <c r="D90" s="10">
        <v>59471</v>
      </c>
      <c r="E90" s="11" t="s">
        <v>141</v>
      </c>
      <c r="F90" s="21">
        <v>0</v>
      </c>
    </row>
    <row r="91" spans="1:6" s="13" customFormat="1" ht="13" x14ac:dyDescent="0.3">
      <c r="A91" s="9" t="s">
        <v>143</v>
      </c>
      <c r="B91" s="10">
        <v>502232</v>
      </c>
      <c r="C91" s="10">
        <v>32</v>
      </c>
      <c r="D91" s="10">
        <v>56713</v>
      </c>
      <c r="E91" s="11" t="s">
        <v>144</v>
      </c>
      <c r="F91" s="21">
        <v>0</v>
      </c>
    </row>
    <row r="92" spans="1:6" s="13" customFormat="1" ht="13" x14ac:dyDescent="0.3">
      <c r="A92" s="9" t="s">
        <v>146</v>
      </c>
      <c r="B92" s="10">
        <v>551032</v>
      </c>
      <c r="C92" s="14">
        <v>32</v>
      </c>
      <c r="D92" s="10">
        <v>18611</v>
      </c>
      <c r="E92" s="11" t="s">
        <v>145</v>
      </c>
      <c r="F92" s="21">
        <v>0</v>
      </c>
    </row>
    <row r="93" spans="1:6" x14ac:dyDescent="0.35">
      <c r="A93" s="23"/>
      <c r="B93" s="24"/>
      <c r="C93" s="24"/>
      <c r="D93" s="24"/>
      <c r="E93" s="25" t="s">
        <v>147</v>
      </c>
      <c r="F93" s="30">
        <f>SUM(F94:F94)</f>
        <v>0</v>
      </c>
    </row>
    <row r="94" spans="1:6" s="13" customFormat="1" ht="13.5" thickBot="1" x14ac:dyDescent="0.35">
      <c r="A94" s="32" t="s">
        <v>148</v>
      </c>
      <c r="B94" s="33">
        <v>501434</v>
      </c>
      <c r="C94" s="33">
        <v>34</v>
      </c>
      <c r="D94" s="33">
        <v>59451</v>
      </c>
      <c r="E94" s="34" t="s">
        <v>149</v>
      </c>
      <c r="F94" s="35">
        <v>0</v>
      </c>
    </row>
  </sheetData>
  <mergeCells count="6">
    <mergeCell ref="A1:F1"/>
    <mergeCell ref="A2:F2"/>
    <mergeCell ref="A3:F3"/>
    <mergeCell ref="A4:D6"/>
    <mergeCell ref="E4:E6"/>
    <mergeCell ref="F4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juan alberto Gamez Rosas</cp:lastModifiedBy>
  <cp:lastPrinted>2021-04-30T03:32:19Z</cp:lastPrinted>
  <dcterms:created xsi:type="dcterms:W3CDTF">2021-04-12T17:32:22Z</dcterms:created>
  <dcterms:modified xsi:type="dcterms:W3CDTF">2021-04-30T03:33:05Z</dcterms:modified>
</cp:coreProperties>
</file>