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2" sheetId="8" r:id="rId1"/>
  </sheets>
  <calcPr calcId="124519" concurrentCalc="0"/>
</workbook>
</file>

<file path=xl/calcChain.xml><?xml version="1.0" encoding="utf-8"?>
<calcChain xmlns="http://schemas.openxmlformats.org/spreadsheetml/2006/main">
  <c r="C78" i="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O5"/>
  <c r="N5"/>
  <c r="M5"/>
  <c r="L5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<sst xmlns="http://schemas.openxmlformats.org/spreadsheetml/2006/main" count="88" uniqueCount="88">
  <si>
    <t>Municipio de Juárez</t>
  </si>
  <si>
    <t>Calendario de Presupuesto de Egresos del Ejercicio Fiscal 2018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</si>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</sst>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3" fillId="33" borderId="17" xfId="0" applyFont="1" applyFill="1" applyBorder="1" applyAlignment="1">
      <alignment horizontal="center"/>
    </xf>
    <xf numFmtId="0" fontId="13" fillId="33" borderId="18" xfId="0" applyFont="1" applyFill="1" applyBorder="1" applyAlignment="1">
      <alignment horizontal="center"/>
    </xf>
    <xf numFmtId="0" fontId="13" fillId="33" borderId="20" xfId="0" applyFont="1" applyFill="1" applyBorder="1" applyAlignment="1">
      <alignment horizontal="center"/>
    </xf>
    <xf numFmtId="0" fontId="13" fillId="33" borderId="2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17" xfId="0" applyFont="1" applyBorder="1"/>
    <xf numFmtId="0" fontId="21" fillId="0" borderId="18" xfId="0" applyFont="1" applyBorder="1" applyAlignment="1">
      <alignment horizontal="center"/>
    </xf>
    <xf numFmtId="43" fontId="21" fillId="0" borderId="18" xfId="0" applyNumberFormat="1" applyFont="1" applyBorder="1" applyAlignment="1">
      <alignment horizontal="center"/>
    </xf>
    <xf numFmtId="43" fontId="21" fillId="0" borderId="22" xfId="0" applyNumberFormat="1" applyFont="1" applyBorder="1" applyAlignment="1">
      <alignment horizontal="center"/>
    </xf>
    <xf numFmtId="0" fontId="20" fillId="0" borderId="0" xfId="0" applyFont="1"/>
    <xf numFmtId="0" fontId="20" fillId="0" borderId="13" xfId="0" applyFont="1" applyBorder="1"/>
    <xf numFmtId="0" fontId="21" fillId="0" borderId="0" xfId="0" applyFont="1" applyBorder="1" applyAlignment="1">
      <alignment horizontal="center"/>
    </xf>
    <xf numFmtId="43" fontId="21" fillId="0" borderId="0" xfId="0" applyNumberFormat="1" applyFont="1" applyBorder="1" applyAlignment="1">
      <alignment horizontal="center"/>
    </xf>
    <xf numFmtId="43" fontId="21" fillId="0" borderId="14" xfId="0" applyNumberFormat="1" applyFont="1" applyBorder="1" applyAlignment="1">
      <alignment horizontal="center"/>
    </xf>
    <xf numFmtId="0" fontId="13" fillId="33" borderId="17" xfId="0" applyFont="1" applyFill="1" applyBorder="1"/>
    <xf numFmtId="0" fontId="13" fillId="33" borderId="18" xfId="0" applyFont="1" applyFill="1" applyBorder="1"/>
    <xf numFmtId="43" fontId="13" fillId="33" borderId="18" xfId="44" applyFont="1" applyFill="1" applyBorder="1"/>
    <xf numFmtId="43" fontId="13" fillId="33" borderId="22" xfId="44" applyFont="1" applyFill="1" applyBorder="1"/>
    <xf numFmtId="43" fontId="0" fillId="0" borderId="0" xfId="44" applyFont="1"/>
    <xf numFmtId="0" fontId="0" fillId="0" borderId="13" xfId="0" applyBorder="1"/>
    <xf numFmtId="43" fontId="0" fillId="0" borderId="0" xfId="44" applyFont="1" applyBorder="1"/>
    <xf numFmtId="43" fontId="0" fillId="0" borderId="14" xfId="44" applyFont="1" applyBorder="1"/>
    <xf numFmtId="0" fontId="0" fillId="0" borderId="15" xfId="0" applyBorder="1"/>
    <xf numFmtId="0" fontId="0" fillId="0" borderId="16" xfId="0" applyBorder="1"/>
    <xf numFmtId="43" fontId="0" fillId="0" borderId="16" xfId="44" applyFont="1" applyBorder="1"/>
    <xf numFmtId="43" fontId="0" fillId="0" borderId="23" xfId="44" applyFont="1" applyBorder="1"/>
    <xf numFmtId="0" fontId="13" fillId="33" borderId="19" xfId="0" applyFont="1" applyFill="1" applyBorder="1" applyAlignment="1">
      <alignment horizontal="center"/>
    </xf>
    <xf numFmtId="43" fontId="13" fillId="33" borderId="18" xfId="0" applyNumberFormat="1" applyFont="1" applyFill="1" applyBorder="1"/>
    <xf numFmtId="43" fontId="0" fillId="0" borderId="0" xfId="0" applyNumberFormat="1" applyBorder="1"/>
    <xf numFmtId="43" fontId="17" fillId="33" borderId="18" xfId="0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8" xfId="43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workbookViewId="0">
      <selection activeCell="B13" sqref="B13"/>
    </sheetView>
  </sheetViews>
  <sheetFormatPr defaultRowHeight="15"/>
  <cols>
    <col min="1" max="1" width="3.7109375" style="1" customWidth="1"/>
    <col min="2" max="2" width="69" style="1" bestFit="1" customWidth="1"/>
    <col min="3" max="3" width="18.7109375" style="1" bestFit="1" customWidth="1"/>
    <col min="4" max="15" width="16.85546875" style="26" bestFit="1" customWidth="1"/>
    <col min="16" max="20" width="9.140625" style="26"/>
    <col min="21" max="16384" width="9.140625" style="1"/>
  </cols>
  <sheetData>
    <row r="1" spans="1:20" s="4" customFormat="1" ht="18.7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"/>
      <c r="O1" s="3"/>
    </row>
    <row r="2" spans="1:20" s="4" customFormat="1" ht="18.7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O2" s="5"/>
    </row>
    <row r="3" spans="1:20" ht="19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4"/>
      <c r="O3" s="5"/>
      <c r="P3" s="1"/>
      <c r="Q3" s="1"/>
      <c r="R3" s="1"/>
      <c r="S3" s="1"/>
      <c r="T3" s="1"/>
    </row>
    <row r="4" spans="1:20" s="12" customFormat="1" ht="15.75" thickBot="1">
      <c r="A4" s="8"/>
      <c r="B4" s="9"/>
      <c r="C4" s="34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1" t="s">
        <v>14</v>
      </c>
    </row>
    <row r="5" spans="1:20" s="17" customFormat="1" ht="16.5" thickBot="1">
      <c r="A5" s="13"/>
      <c r="B5" s="14" t="s">
        <v>15</v>
      </c>
      <c r="C5" s="15">
        <f>SUM(C7+C15+C25+C35+C45+C55+C59+C67+C71)</f>
        <v>4510692641.4899998</v>
      </c>
      <c r="D5" s="15">
        <f t="shared" ref="D5:O5" si="0">SUM(D7+D15+D25+D35+D45+D55+D59+D67+D71)</f>
        <v>411549965.77000004</v>
      </c>
      <c r="E5" s="15">
        <f t="shared" si="0"/>
        <v>421904027.81999999</v>
      </c>
      <c r="F5" s="15">
        <f t="shared" si="0"/>
        <v>517378462.78999996</v>
      </c>
      <c r="G5" s="15">
        <f t="shared" si="0"/>
        <v>402794439.5</v>
      </c>
      <c r="H5" s="15">
        <f t="shared" si="0"/>
        <v>378239079.50999993</v>
      </c>
      <c r="I5" s="15">
        <f t="shared" si="0"/>
        <v>364060154.72999996</v>
      </c>
      <c r="J5" s="15">
        <f t="shared" si="0"/>
        <v>331886260.75</v>
      </c>
      <c r="K5" s="15">
        <f t="shared" si="0"/>
        <v>328708577.38</v>
      </c>
      <c r="L5" s="15">
        <f t="shared" si="0"/>
        <v>336344466.98999995</v>
      </c>
      <c r="M5" s="15">
        <f t="shared" si="0"/>
        <v>305679154.21999997</v>
      </c>
      <c r="N5" s="15">
        <f t="shared" si="0"/>
        <v>298367551.78999996</v>
      </c>
      <c r="O5" s="16">
        <f t="shared" si="0"/>
        <v>413780500.24000001</v>
      </c>
    </row>
    <row r="6" spans="1:20" s="17" customFormat="1" ht="5.25" customHeight="1" thickBot="1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1:20" ht="15.75" thickBot="1">
      <c r="A7" s="22" t="s">
        <v>16</v>
      </c>
      <c r="B7" s="23"/>
      <c r="C7" s="35">
        <v>1926999657</v>
      </c>
      <c r="D7" s="24">
        <v>213273486</v>
      </c>
      <c r="E7" s="24">
        <v>137998237</v>
      </c>
      <c r="F7" s="24">
        <v>148138818</v>
      </c>
      <c r="G7" s="24">
        <v>144446871</v>
      </c>
      <c r="H7" s="24">
        <v>147938818</v>
      </c>
      <c r="I7" s="24">
        <v>144661175</v>
      </c>
      <c r="J7" s="24">
        <v>147638818</v>
      </c>
      <c r="K7" s="24">
        <v>147638818</v>
      </c>
      <c r="L7" s="24">
        <v>143524790</v>
      </c>
      <c r="M7" s="24">
        <v>145138818</v>
      </c>
      <c r="N7" s="24">
        <v>141446237</v>
      </c>
      <c r="O7" s="24">
        <v>265154771</v>
      </c>
    </row>
    <row r="8" spans="1:20">
      <c r="A8" s="27"/>
      <c r="B8" s="4" t="s">
        <v>17</v>
      </c>
      <c r="C8" s="36">
        <f>SUM(D8:O8)</f>
        <v>1170880240</v>
      </c>
      <c r="D8" s="28">
        <v>101379450</v>
      </c>
      <c r="E8" s="28">
        <v>89429799</v>
      </c>
      <c r="F8" s="28">
        <v>99007709</v>
      </c>
      <c r="G8" s="28">
        <v>95815072</v>
      </c>
      <c r="H8" s="28">
        <v>99007709</v>
      </c>
      <c r="I8" s="28">
        <v>96107291</v>
      </c>
      <c r="J8" s="28">
        <v>99007709</v>
      </c>
      <c r="K8" s="28">
        <v>99007709</v>
      </c>
      <c r="L8" s="28">
        <v>95815072</v>
      </c>
      <c r="M8" s="28">
        <v>99007709</v>
      </c>
      <c r="N8" s="28">
        <v>95815072</v>
      </c>
      <c r="O8" s="29">
        <v>101479939</v>
      </c>
    </row>
    <row r="9" spans="1:20">
      <c r="A9" s="27"/>
      <c r="B9" s="4" t="s">
        <v>18</v>
      </c>
      <c r="C9" s="36">
        <f t="shared" ref="C9:C24" si="1">SUM(D9:O9)</f>
        <v>82736118</v>
      </c>
      <c r="D9" s="28">
        <v>10171448</v>
      </c>
      <c r="E9" s="28">
        <v>6030210</v>
      </c>
      <c r="F9" s="28">
        <v>6494477</v>
      </c>
      <c r="G9" s="28">
        <v>6127972</v>
      </c>
      <c r="H9" s="28">
        <v>6394477</v>
      </c>
      <c r="I9" s="28">
        <v>6250057</v>
      </c>
      <c r="J9" s="28">
        <v>6494477</v>
      </c>
      <c r="K9" s="28">
        <v>6494477</v>
      </c>
      <c r="L9" s="28">
        <v>6105891</v>
      </c>
      <c r="M9" s="28">
        <v>6494477</v>
      </c>
      <c r="N9" s="28">
        <v>6027338</v>
      </c>
      <c r="O9" s="29">
        <v>9650817</v>
      </c>
    </row>
    <row r="10" spans="1:20">
      <c r="A10" s="27"/>
      <c r="B10" s="4" t="s">
        <v>19</v>
      </c>
      <c r="C10" s="36">
        <f t="shared" si="1"/>
        <v>116219065</v>
      </c>
      <c r="D10" s="28">
        <v>45319614</v>
      </c>
      <c r="E10" s="28">
        <v>5942312</v>
      </c>
      <c r="F10" s="28">
        <v>6040716</v>
      </c>
      <c r="G10" s="28">
        <v>6007911</v>
      </c>
      <c r="H10" s="28">
        <v>6040716</v>
      </c>
      <c r="I10" s="28">
        <v>6007911</v>
      </c>
      <c r="J10" s="28">
        <v>6040716</v>
      </c>
      <c r="K10" s="28">
        <v>6040716</v>
      </c>
      <c r="L10" s="28">
        <v>6007911</v>
      </c>
      <c r="M10" s="28">
        <v>4040716</v>
      </c>
      <c r="N10" s="28">
        <v>4007911</v>
      </c>
      <c r="O10" s="29">
        <v>14721915</v>
      </c>
    </row>
    <row r="11" spans="1:20">
      <c r="A11" s="27"/>
      <c r="B11" s="4" t="s">
        <v>20</v>
      </c>
      <c r="C11" s="36">
        <f t="shared" si="1"/>
        <v>159310221</v>
      </c>
      <c r="D11" s="28">
        <v>14467523</v>
      </c>
      <c r="E11" s="28">
        <v>13167518</v>
      </c>
      <c r="F11" s="28">
        <v>13167518</v>
      </c>
      <c r="G11" s="28">
        <v>13167518</v>
      </c>
      <c r="H11" s="28">
        <v>13167518</v>
      </c>
      <c r="I11" s="28">
        <v>13167518</v>
      </c>
      <c r="J11" s="28">
        <v>13167518</v>
      </c>
      <c r="K11" s="28">
        <v>13167518</v>
      </c>
      <c r="L11" s="28">
        <v>13167518</v>
      </c>
      <c r="M11" s="28">
        <v>13167518</v>
      </c>
      <c r="N11" s="28">
        <v>13167518</v>
      </c>
      <c r="O11" s="29">
        <v>13167518</v>
      </c>
    </row>
    <row r="12" spans="1:20">
      <c r="A12" s="27"/>
      <c r="B12" s="4" t="s">
        <v>21</v>
      </c>
      <c r="C12" s="36">
        <f t="shared" si="1"/>
        <v>281831561</v>
      </c>
      <c r="D12" s="28">
        <v>31808569</v>
      </c>
      <c r="E12" s="28">
        <v>13301528</v>
      </c>
      <c r="F12" s="28">
        <v>13301528</v>
      </c>
      <c r="G12" s="28">
        <v>13301528</v>
      </c>
      <c r="H12" s="28">
        <v>13301528</v>
      </c>
      <c r="I12" s="28">
        <v>13301528</v>
      </c>
      <c r="J12" s="28">
        <v>13301528</v>
      </c>
      <c r="K12" s="28">
        <v>13301528</v>
      </c>
      <c r="L12" s="28">
        <v>13301528</v>
      </c>
      <c r="M12" s="28">
        <v>13301528</v>
      </c>
      <c r="N12" s="28">
        <v>13301528</v>
      </c>
      <c r="O12" s="29">
        <v>117007712</v>
      </c>
    </row>
    <row r="13" spans="1:20">
      <c r="A13" s="27"/>
      <c r="B13" s="4" t="s">
        <v>22</v>
      </c>
      <c r="C13" s="36">
        <f t="shared" si="1"/>
        <v>77322452</v>
      </c>
      <c r="D13" s="28">
        <v>6443545</v>
      </c>
      <c r="E13" s="28">
        <v>6443537</v>
      </c>
      <c r="F13" s="28">
        <v>6443537</v>
      </c>
      <c r="G13" s="28">
        <v>6443537</v>
      </c>
      <c r="H13" s="28">
        <v>6443537</v>
      </c>
      <c r="I13" s="28">
        <v>6443537</v>
      </c>
      <c r="J13" s="28">
        <v>6443537</v>
      </c>
      <c r="K13" s="28">
        <v>6443537</v>
      </c>
      <c r="L13" s="28">
        <v>6443537</v>
      </c>
      <c r="M13" s="28">
        <v>6443537</v>
      </c>
      <c r="N13" s="28">
        <v>6443537</v>
      </c>
      <c r="O13" s="29">
        <v>6443537</v>
      </c>
    </row>
    <row r="14" spans="1:20" ht="15.75" thickBot="1">
      <c r="A14" s="27"/>
      <c r="B14" s="4" t="s">
        <v>23</v>
      </c>
      <c r="C14" s="36">
        <f t="shared" si="1"/>
        <v>38700000</v>
      </c>
      <c r="D14" s="28">
        <v>3683337</v>
      </c>
      <c r="E14" s="28">
        <v>3683333</v>
      </c>
      <c r="F14" s="28">
        <v>3683333</v>
      </c>
      <c r="G14" s="28">
        <v>3583333</v>
      </c>
      <c r="H14" s="28">
        <v>3583333</v>
      </c>
      <c r="I14" s="28">
        <v>3383333</v>
      </c>
      <c r="J14" s="28">
        <v>3183333</v>
      </c>
      <c r="K14" s="28">
        <v>3183333</v>
      </c>
      <c r="L14" s="28">
        <v>2683333</v>
      </c>
      <c r="M14" s="28">
        <v>2683333</v>
      </c>
      <c r="N14" s="28">
        <v>2683333</v>
      </c>
      <c r="O14" s="29">
        <v>2683333</v>
      </c>
    </row>
    <row r="15" spans="1:20" ht="15.75" thickBot="1">
      <c r="A15" s="22" t="s">
        <v>24</v>
      </c>
      <c r="B15" s="23"/>
      <c r="C15" s="37">
        <f t="shared" si="1"/>
        <v>203897782.88</v>
      </c>
      <c r="D15" s="24">
        <v>15195869.48</v>
      </c>
      <c r="E15" s="24">
        <v>26397455.779999997</v>
      </c>
      <c r="F15" s="24">
        <v>25279306.75</v>
      </c>
      <c r="G15" s="24">
        <v>16436969.140000001</v>
      </c>
      <c r="H15" s="24">
        <v>16554138.91</v>
      </c>
      <c r="I15" s="24">
        <v>16328195.389999999</v>
      </c>
      <c r="J15" s="24">
        <v>23188820.27</v>
      </c>
      <c r="K15" s="24">
        <v>16061509.629999999</v>
      </c>
      <c r="L15" s="24">
        <v>16284167.780000001</v>
      </c>
      <c r="M15" s="24">
        <v>11116804.42</v>
      </c>
      <c r="N15" s="24">
        <v>11053146.470000001</v>
      </c>
      <c r="O15" s="25">
        <v>10001398.859999999</v>
      </c>
    </row>
    <row r="16" spans="1:20">
      <c r="A16" s="27"/>
      <c r="B16" s="4" t="s">
        <v>25</v>
      </c>
      <c r="C16" s="36">
        <f t="shared" si="1"/>
        <v>8660868.5700000003</v>
      </c>
      <c r="D16" s="28">
        <v>849748.47999999998</v>
      </c>
      <c r="E16" s="28">
        <v>909169</v>
      </c>
      <c r="F16" s="28">
        <v>805475.04</v>
      </c>
      <c r="G16" s="28">
        <v>867362.14</v>
      </c>
      <c r="H16" s="28">
        <v>753117.15</v>
      </c>
      <c r="I16" s="28">
        <v>726002.14</v>
      </c>
      <c r="J16" s="28">
        <v>685053.15</v>
      </c>
      <c r="K16" s="28">
        <v>688473.77</v>
      </c>
      <c r="L16" s="28">
        <v>645779.18000000005</v>
      </c>
      <c r="M16" s="28">
        <v>682314.09</v>
      </c>
      <c r="N16" s="28">
        <v>647440.25</v>
      </c>
      <c r="O16" s="29">
        <v>400934.18</v>
      </c>
    </row>
    <row r="17" spans="1:15">
      <c r="A17" s="27"/>
      <c r="B17" s="4" t="s">
        <v>26</v>
      </c>
      <c r="C17" s="36">
        <f t="shared" si="1"/>
        <v>40495623.259999998</v>
      </c>
      <c r="D17" s="28">
        <v>4379001.63</v>
      </c>
      <c r="E17" s="28">
        <v>4445128.5</v>
      </c>
      <c r="F17" s="28">
        <v>4402811.5</v>
      </c>
      <c r="G17" s="28">
        <v>4386714</v>
      </c>
      <c r="H17" s="28">
        <v>4406799.71</v>
      </c>
      <c r="I17" s="28">
        <v>4360883.42</v>
      </c>
      <c r="J17" s="28">
        <v>4384056.3099999996</v>
      </c>
      <c r="K17" s="28">
        <v>4388808.5</v>
      </c>
      <c r="L17" s="28">
        <v>4402175.5</v>
      </c>
      <c r="M17" s="28">
        <v>343121.7</v>
      </c>
      <c r="N17" s="28">
        <v>432000.39</v>
      </c>
      <c r="O17" s="29">
        <v>164122.1</v>
      </c>
    </row>
    <row r="18" spans="1:15">
      <c r="A18" s="27"/>
      <c r="B18" s="4" t="s">
        <v>27</v>
      </c>
      <c r="C18" s="36">
        <f t="shared" si="1"/>
        <v>13074656.969999999</v>
      </c>
      <c r="D18" s="28">
        <v>85082</v>
      </c>
      <c r="E18" s="28">
        <v>9519306.7200000007</v>
      </c>
      <c r="F18" s="28">
        <v>3069950</v>
      </c>
      <c r="G18" s="28">
        <v>35232.15</v>
      </c>
      <c r="H18" s="28">
        <v>26256.45</v>
      </c>
      <c r="I18" s="28">
        <v>98067.6</v>
      </c>
      <c r="J18" s="28">
        <v>64598.15</v>
      </c>
      <c r="K18" s="28">
        <v>64170.55</v>
      </c>
      <c r="L18" s="28">
        <v>28954.45</v>
      </c>
      <c r="M18" s="28">
        <v>20751.2</v>
      </c>
      <c r="N18" s="28">
        <v>55187.7</v>
      </c>
      <c r="O18" s="29">
        <v>7100</v>
      </c>
    </row>
    <row r="19" spans="1:15">
      <c r="A19" s="27"/>
      <c r="B19" s="4" t="s">
        <v>28</v>
      </c>
      <c r="C19" s="36">
        <f t="shared" si="1"/>
        <v>3204556.18</v>
      </c>
      <c r="D19" s="28">
        <v>185684.89</v>
      </c>
      <c r="E19" s="28">
        <v>399904.5</v>
      </c>
      <c r="F19" s="28">
        <v>332542.5</v>
      </c>
      <c r="G19" s="28">
        <v>286462.02</v>
      </c>
      <c r="H19" s="28">
        <v>286634.5</v>
      </c>
      <c r="I19" s="28">
        <v>406825.64</v>
      </c>
      <c r="J19" s="28">
        <v>275233.37</v>
      </c>
      <c r="K19" s="28">
        <v>265646.84999999998</v>
      </c>
      <c r="L19" s="28">
        <v>270402.01</v>
      </c>
      <c r="M19" s="28">
        <v>225115.25</v>
      </c>
      <c r="N19" s="28">
        <v>208577.65</v>
      </c>
      <c r="O19" s="29">
        <v>61527</v>
      </c>
    </row>
    <row r="20" spans="1:15">
      <c r="A20" s="27"/>
      <c r="B20" s="4" t="s">
        <v>29</v>
      </c>
      <c r="C20" s="36">
        <f t="shared" si="1"/>
        <v>1127324.82</v>
      </c>
      <c r="D20" s="28">
        <v>77810.399999999994</v>
      </c>
      <c r="E20" s="28">
        <v>76211.740000000005</v>
      </c>
      <c r="F20" s="28">
        <v>338847.74</v>
      </c>
      <c r="G20" s="28">
        <v>86654.94</v>
      </c>
      <c r="H20" s="28">
        <v>32806</v>
      </c>
      <c r="I20" s="28">
        <v>43806</v>
      </c>
      <c r="J20" s="28">
        <v>289482</v>
      </c>
      <c r="K20" s="28">
        <v>39306</v>
      </c>
      <c r="L20" s="28">
        <v>51806</v>
      </c>
      <c r="M20" s="28">
        <v>37482</v>
      </c>
      <c r="N20" s="28">
        <v>29806</v>
      </c>
      <c r="O20" s="29">
        <v>23306</v>
      </c>
    </row>
    <row r="21" spans="1:15">
      <c r="A21" s="27"/>
      <c r="B21" s="4" t="s">
        <v>30</v>
      </c>
      <c r="C21" s="36">
        <f t="shared" si="1"/>
        <v>102357457.18000004</v>
      </c>
      <c r="D21" s="28">
        <v>7795296.2599999998</v>
      </c>
      <c r="E21" s="28">
        <v>8960962.2599999998</v>
      </c>
      <c r="F21" s="28">
        <v>8930972.2599999998</v>
      </c>
      <c r="G21" s="28">
        <v>8911805.5899999999</v>
      </c>
      <c r="H21" s="28">
        <v>8900805.5899999999</v>
      </c>
      <c r="I21" s="28">
        <v>8700805.5899999999</v>
      </c>
      <c r="J21" s="28">
        <v>8900805.5899999999</v>
      </c>
      <c r="K21" s="28">
        <v>8700805.5899999999</v>
      </c>
      <c r="L21" s="28">
        <v>8858004.6099999994</v>
      </c>
      <c r="M21" s="28">
        <v>7882071.2599999998</v>
      </c>
      <c r="N21" s="28">
        <v>7907561.2599999998</v>
      </c>
      <c r="O21" s="29">
        <v>7907561.3200000003</v>
      </c>
    </row>
    <row r="22" spans="1:15">
      <c r="A22" s="27"/>
      <c r="B22" s="4" t="s">
        <v>31</v>
      </c>
      <c r="C22" s="36">
        <f t="shared" si="1"/>
        <v>13335792.239999998</v>
      </c>
      <c r="D22" s="28">
        <v>22039.5</v>
      </c>
      <c r="E22" s="28">
        <v>93030.25</v>
      </c>
      <c r="F22" s="28">
        <v>5409544.6600000001</v>
      </c>
      <c r="G22" s="28">
        <v>64290.55</v>
      </c>
      <c r="H22" s="28">
        <v>336354.85</v>
      </c>
      <c r="I22" s="28">
        <v>178231.1</v>
      </c>
      <c r="J22" s="28">
        <v>6822688.8300000001</v>
      </c>
      <c r="K22" s="28">
        <v>119292.15</v>
      </c>
      <c r="L22" s="28">
        <v>205459.65</v>
      </c>
      <c r="M22" s="28">
        <v>83360.7</v>
      </c>
      <c r="N22" s="28">
        <v>1000</v>
      </c>
      <c r="O22" s="29">
        <v>500</v>
      </c>
    </row>
    <row r="23" spans="1:15">
      <c r="A23" s="27"/>
      <c r="B23" s="4" t="s">
        <v>32</v>
      </c>
      <c r="C23" s="36">
        <f t="shared" si="1"/>
        <v>63500</v>
      </c>
      <c r="D23" s="28">
        <v>0</v>
      </c>
      <c r="E23" s="28">
        <v>15500</v>
      </c>
      <c r="F23" s="28">
        <v>500</v>
      </c>
      <c r="G23" s="28">
        <v>500</v>
      </c>
      <c r="H23" s="28">
        <v>15500</v>
      </c>
      <c r="I23" s="28">
        <v>500</v>
      </c>
      <c r="J23" s="28">
        <v>15500</v>
      </c>
      <c r="K23" s="28">
        <v>500</v>
      </c>
      <c r="L23" s="28">
        <v>15000</v>
      </c>
      <c r="M23" s="28">
        <v>0</v>
      </c>
      <c r="N23" s="28">
        <v>0</v>
      </c>
      <c r="O23" s="29">
        <v>0</v>
      </c>
    </row>
    <row r="24" spans="1:15" ht="15.75" thickBot="1">
      <c r="A24" s="27"/>
      <c r="B24" s="4" t="s">
        <v>33</v>
      </c>
      <c r="C24" s="36">
        <f t="shared" si="1"/>
        <v>21578003.66</v>
      </c>
      <c r="D24" s="28">
        <v>1801206.32</v>
      </c>
      <c r="E24" s="28">
        <v>1978242.81</v>
      </c>
      <c r="F24" s="28">
        <v>1988663.05</v>
      </c>
      <c r="G24" s="28">
        <v>1797947.75</v>
      </c>
      <c r="H24" s="28">
        <v>1795864.66</v>
      </c>
      <c r="I24" s="28">
        <v>1813073.9</v>
      </c>
      <c r="J24" s="28">
        <v>1751402.87</v>
      </c>
      <c r="K24" s="28">
        <v>1794506.22</v>
      </c>
      <c r="L24" s="28">
        <v>1806586.38</v>
      </c>
      <c r="M24" s="28">
        <v>1842588.22</v>
      </c>
      <c r="N24" s="28">
        <v>1771573.22</v>
      </c>
      <c r="O24" s="29">
        <v>1436348.26</v>
      </c>
    </row>
    <row r="25" spans="1:15" ht="15.75" thickBot="1">
      <c r="A25" s="22" t="s">
        <v>34</v>
      </c>
      <c r="B25" s="23"/>
      <c r="C25" s="24">
        <f>SUM(C26:C34)</f>
        <v>765112592.70000017</v>
      </c>
      <c r="D25" s="24">
        <v>72536263.49000001</v>
      </c>
      <c r="E25" s="24">
        <v>72251566.570000008</v>
      </c>
      <c r="F25" s="24">
        <v>70003382.409999996</v>
      </c>
      <c r="G25" s="24">
        <v>64518950.080000006</v>
      </c>
      <c r="H25" s="24">
        <v>67068049.170000002</v>
      </c>
      <c r="I25" s="24">
        <v>63592141.059999995</v>
      </c>
      <c r="J25" s="24">
        <v>62270784.550000004</v>
      </c>
      <c r="K25" s="24">
        <v>62309366.740000002</v>
      </c>
      <c r="L25" s="24">
        <v>63253865.93</v>
      </c>
      <c r="M25" s="24">
        <v>60524840.479999997</v>
      </c>
      <c r="N25" s="24">
        <v>59548909.149999999</v>
      </c>
      <c r="O25" s="25">
        <v>47234473.07</v>
      </c>
    </row>
    <row r="26" spans="1:15">
      <c r="A26" s="27"/>
      <c r="B26" s="4" t="s">
        <v>35</v>
      </c>
      <c r="C26" s="36">
        <f>SUM(D26:O26)</f>
        <v>271785714.78000003</v>
      </c>
      <c r="D26" s="28">
        <v>32741745.73</v>
      </c>
      <c r="E26" s="28">
        <v>23251724.609999999</v>
      </c>
      <c r="F26" s="28">
        <v>23091955.210000001</v>
      </c>
      <c r="G26" s="28">
        <v>22980035.09</v>
      </c>
      <c r="H26" s="28">
        <v>23042361.420000002</v>
      </c>
      <c r="I26" s="28">
        <v>22464405.030000001</v>
      </c>
      <c r="J26" s="28">
        <v>22456634.120000001</v>
      </c>
      <c r="K26" s="28">
        <v>22507614.010000002</v>
      </c>
      <c r="L26" s="28">
        <v>22466092.690000001</v>
      </c>
      <c r="M26" s="28">
        <v>22662285.010000002</v>
      </c>
      <c r="N26" s="28">
        <v>22482763.129999999</v>
      </c>
      <c r="O26" s="29">
        <v>11638098.73</v>
      </c>
    </row>
    <row r="27" spans="1:15">
      <c r="A27" s="27"/>
      <c r="B27" s="4" t="s">
        <v>36</v>
      </c>
      <c r="C27" s="36">
        <f t="shared" ref="C27:C34" si="2">SUM(D27:O27)</f>
        <v>23872924.309999991</v>
      </c>
      <c r="D27" s="28">
        <v>2377398.5</v>
      </c>
      <c r="E27" s="28">
        <v>2593527.88</v>
      </c>
      <c r="F27" s="28">
        <v>2584883.0499999998</v>
      </c>
      <c r="G27" s="28">
        <v>2577387.38</v>
      </c>
      <c r="H27" s="28">
        <v>2577387.38</v>
      </c>
      <c r="I27" s="28">
        <v>2577387.38</v>
      </c>
      <c r="J27" s="28">
        <v>1589025.88</v>
      </c>
      <c r="K27" s="28">
        <v>1577385.38</v>
      </c>
      <c r="L27" s="28">
        <v>1577385.38</v>
      </c>
      <c r="M27" s="28">
        <v>1277385.3799999999</v>
      </c>
      <c r="N27" s="28">
        <v>1281885.3799999999</v>
      </c>
      <c r="O27" s="29">
        <v>1281885.3400000001</v>
      </c>
    </row>
    <row r="28" spans="1:15">
      <c r="A28" s="27"/>
      <c r="B28" s="4" t="s">
        <v>37</v>
      </c>
      <c r="C28" s="36">
        <f t="shared" si="2"/>
        <v>25365057.459999993</v>
      </c>
      <c r="D28" s="28">
        <v>2764391.74</v>
      </c>
      <c r="E28" s="28">
        <v>4266921.97</v>
      </c>
      <c r="F28" s="28">
        <v>5696873.7400000002</v>
      </c>
      <c r="G28" s="28">
        <v>1997791.74</v>
      </c>
      <c r="H28" s="28">
        <v>1713268.22</v>
      </c>
      <c r="I28" s="28">
        <v>1498991.74</v>
      </c>
      <c r="J28" s="28">
        <v>1497373.74</v>
      </c>
      <c r="K28" s="28">
        <v>1501849.98</v>
      </c>
      <c r="L28" s="28">
        <v>1486473.74</v>
      </c>
      <c r="M28" s="28">
        <v>979323.74</v>
      </c>
      <c r="N28" s="28">
        <v>982473.37</v>
      </c>
      <c r="O28" s="29">
        <v>979323.74</v>
      </c>
    </row>
    <row r="29" spans="1:15">
      <c r="A29" s="27"/>
      <c r="B29" s="4" t="s">
        <v>38</v>
      </c>
      <c r="C29" s="36">
        <f t="shared" si="2"/>
        <v>25333189.130000003</v>
      </c>
      <c r="D29" s="28">
        <v>1817006.82</v>
      </c>
      <c r="E29" s="28">
        <v>4241296.4000000004</v>
      </c>
      <c r="F29" s="28">
        <v>1744494.45</v>
      </c>
      <c r="G29" s="28">
        <v>1708667.39</v>
      </c>
      <c r="H29" s="28">
        <v>4259767.3899999997</v>
      </c>
      <c r="I29" s="28">
        <v>1711667.39</v>
      </c>
      <c r="J29" s="28">
        <v>1761696.39</v>
      </c>
      <c r="K29" s="28">
        <v>1716567.39</v>
      </c>
      <c r="L29" s="28">
        <v>2221523.38</v>
      </c>
      <c r="M29" s="28">
        <v>1506167.39</v>
      </c>
      <c r="N29" s="28">
        <v>1313167.3899999999</v>
      </c>
      <c r="O29" s="29">
        <v>1331167.3500000001</v>
      </c>
    </row>
    <row r="30" spans="1:15">
      <c r="A30" s="27"/>
      <c r="B30" s="4" t="s">
        <v>39</v>
      </c>
      <c r="C30" s="36">
        <f t="shared" si="2"/>
        <v>309042351.74000001</v>
      </c>
      <c r="D30" s="28">
        <v>27553384.210000001</v>
      </c>
      <c r="E30" s="28">
        <v>27249518.48</v>
      </c>
      <c r="F30" s="28">
        <v>27536917.16</v>
      </c>
      <c r="G30" s="28">
        <v>25556591.649999999</v>
      </c>
      <c r="H30" s="28">
        <v>25878041.649999999</v>
      </c>
      <c r="I30" s="28">
        <v>25624908.32</v>
      </c>
      <c r="J30" s="28">
        <v>25733191.649999999</v>
      </c>
      <c r="K30" s="28">
        <v>25603951.579999998</v>
      </c>
      <c r="L30" s="28">
        <v>24728308.309999999</v>
      </c>
      <c r="M30" s="28">
        <v>24590462.84</v>
      </c>
      <c r="N30" s="28">
        <v>24519593.199999999</v>
      </c>
      <c r="O30" s="29">
        <v>24467482.690000001</v>
      </c>
    </row>
    <row r="31" spans="1:15">
      <c r="A31" s="27"/>
      <c r="B31" s="4" t="s">
        <v>40</v>
      </c>
      <c r="C31" s="36">
        <f t="shared" si="2"/>
        <v>88948213.930000007</v>
      </c>
      <c r="D31" s="28">
        <v>2515595.5299999998</v>
      </c>
      <c r="E31" s="28">
        <v>8159826.75</v>
      </c>
      <c r="F31" s="28">
        <v>8088680.0899999999</v>
      </c>
      <c r="G31" s="28">
        <v>8011095.75</v>
      </c>
      <c r="H31" s="28">
        <v>8087959.75</v>
      </c>
      <c r="I31" s="28">
        <v>8103838.0800000001</v>
      </c>
      <c r="J31" s="28">
        <v>8006756.0300000003</v>
      </c>
      <c r="K31" s="28">
        <v>8039036.75</v>
      </c>
      <c r="L31" s="28">
        <v>7975420.75</v>
      </c>
      <c r="M31" s="28">
        <v>7991274.3600000003</v>
      </c>
      <c r="N31" s="28">
        <v>8023327.4699999997</v>
      </c>
      <c r="O31" s="29">
        <v>5945402.6200000001</v>
      </c>
    </row>
    <row r="32" spans="1:15">
      <c r="A32" s="27"/>
      <c r="B32" s="4" t="s">
        <v>41</v>
      </c>
      <c r="C32" s="36">
        <f t="shared" si="2"/>
        <v>3947424.5700000003</v>
      </c>
      <c r="D32" s="28">
        <v>467545.67</v>
      </c>
      <c r="E32" s="28">
        <v>751869.15</v>
      </c>
      <c r="F32" s="28">
        <v>481232.57</v>
      </c>
      <c r="G32" s="28">
        <v>334212.7</v>
      </c>
      <c r="H32" s="28">
        <v>319557.78000000003</v>
      </c>
      <c r="I32" s="28">
        <v>269762.75</v>
      </c>
      <c r="J32" s="28">
        <v>259302.1</v>
      </c>
      <c r="K32" s="28">
        <v>294107.01</v>
      </c>
      <c r="L32" s="28">
        <v>247307.04</v>
      </c>
      <c r="M32" s="28">
        <v>226053.14</v>
      </c>
      <c r="N32" s="28">
        <v>193344.57</v>
      </c>
      <c r="O32" s="29">
        <v>103130.09</v>
      </c>
    </row>
    <row r="33" spans="1:15">
      <c r="A33" s="27"/>
      <c r="B33" s="4" t="s">
        <v>42</v>
      </c>
      <c r="C33" s="36">
        <f t="shared" si="2"/>
        <v>16817716.780000005</v>
      </c>
      <c r="D33" s="28">
        <v>2299195.29</v>
      </c>
      <c r="E33" s="28">
        <v>1736881.33</v>
      </c>
      <c r="F33" s="28">
        <v>778346.14</v>
      </c>
      <c r="G33" s="28">
        <v>1353168.38</v>
      </c>
      <c r="H33" s="28">
        <v>1189705.58</v>
      </c>
      <c r="I33" s="28">
        <v>1341180.3700000001</v>
      </c>
      <c r="J33" s="28">
        <v>966804.64</v>
      </c>
      <c r="K33" s="28">
        <v>1068854.6399999999</v>
      </c>
      <c r="L33" s="28">
        <v>2551354.64</v>
      </c>
      <c r="M33" s="28">
        <v>1291888.6200000001</v>
      </c>
      <c r="N33" s="28">
        <v>752354.64</v>
      </c>
      <c r="O33" s="29">
        <v>1487982.51</v>
      </c>
    </row>
    <row r="34" spans="1:15" ht="15.75" thickBot="1">
      <c r="A34" s="27"/>
      <c r="B34" s="4" t="s">
        <v>43</v>
      </c>
      <c r="C34" s="36">
        <f t="shared" si="2"/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9">
        <v>0</v>
      </c>
    </row>
    <row r="35" spans="1:15" ht="15.75" thickBot="1">
      <c r="A35" s="22" t="s">
        <v>44</v>
      </c>
      <c r="B35" s="23"/>
      <c r="C35" s="24">
        <f>SUM(C36:C44)</f>
        <v>897459430.16999996</v>
      </c>
      <c r="D35" s="24">
        <v>81022513.430000007</v>
      </c>
      <c r="E35" s="24">
        <v>73348293.680000007</v>
      </c>
      <c r="F35" s="24">
        <v>91955170.099999994</v>
      </c>
      <c r="G35" s="24">
        <v>74574596.950000003</v>
      </c>
      <c r="H35" s="24">
        <v>82108388.099999994</v>
      </c>
      <c r="I35" s="24">
        <v>85738809.949999988</v>
      </c>
      <c r="J35" s="24">
        <v>69556004.599999994</v>
      </c>
      <c r="K35" s="24">
        <v>73873535.599999994</v>
      </c>
      <c r="L35" s="24">
        <v>84524809.949999988</v>
      </c>
      <c r="M35" s="24">
        <v>60281857.989999995</v>
      </c>
      <c r="N35" s="24">
        <v>57702425.839999996</v>
      </c>
      <c r="O35" s="25">
        <v>62773023.979999997</v>
      </c>
    </row>
    <row r="36" spans="1:15">
      <c r="A36" s="27"/>
      <c r="B36" s="4" t="s">
        <v>45</v>
      </c>
      <c r="C36" s="36">
        <f>SUM(D36:O36)</f>
        <v>178574939.81999996</v>
      </c>
      <c r="D36" s="28">
        <v>17250276.309999999</v>
      </c>
      <c r="E36" s="28">
        <v>15625438.41</v>
      </c>
      <c r="F36" s="28">
        <v>13482934.41</v>
      </c>
      <c r="G36" s="28">
        <v>14478821.41</v>
      </c>
      <c r="H36" s="28">
        <v>20954034.41</v>
      </c>
      <c r="I36" s="28">
        <v>12878034.41</v>
      </c>
      <c r="J36" s="28">
        <v>11903768.91</v>
      </c>
      <c r="K36" s="28">
        <v>14181299.91</v>
      </c>
      <c r="L36" s="28">
        <v>14204034.41</v>
      </c>
      <c r="M36" s="28">
        <v>13011034.41</v>
      </c>
      <c r="N36" s="28">
        <v>14903062.41</v>
      </c>
      <c r="O36" s="29">
        <v>15702200.41</v>
      </c>
    </row>
    <row r="37" spans="1:15">
      <c r="A37" s="27"/>
      <c r="B37" s="4" t="s">
        <v>46</v>
      </c>
      <c r="C37" s="36">
        <f t="shared" ref="C37:C44" si="3">SUM(D37:O37)</f>
        <v>47380927</v>
      </c>
      <c r="D37" s="28">
        <v>8011985</v>
      </c>
      <c r="E37" s="28">
        <v>6011984</v>
      </c>
      <c r="F37" s="28">
        <v>5211984</v>
      </c>
      <c r="G37" s="28">
        <v>4146984</v>
      </c>
      <c r="H37" s="28">
        <v>3914102</v>
      </c>
      <c r="I37" s="28">
        <v>1911984</v>
      </c>
      <c r="J37" s="28">
        <v>1911984</v>
      </c>
      <c r="K37" s="28">
        <v>3911984</v>
      </c>
      <c r="L37" s="28">
        <v>3911984</v>
      </c>
      <c r="M37" s="28">
        <v>3911984</v>
      </c>
      <c r="N37" s="28">
        <v>811984</v>
      </c>
      <c r="O37" s="29">
        <v>3711984</v>
      </c>
    </row>
    <row r="38" spans="1:15">
      <c r="A38" s="27"/>
      <c r="B38" s="4" t="s">
        <v>47</v>
      </c>
      <c r="C38" s="36">
        <f t="shared" si="3"/>
        <v>460000</v>
      </c>
      <c r="D38" s="28">
        <v>20000</v>
      </c>
      <c r="E38" s="28">
        <v>40000</v>
      </c>
      <c r="F38" s="28">
        <v>40000</v>
      </c>
      <c r="G38" s="28">
        <v>80000</v>
      </c>
      <c r="H38" s="28">
        <v>0</v>
      </c>
      <c r="I38" s="28">
        <v>80000</v>
      </c>
      <c r="J38" s="28">
        <v>0</v>
      </c>
      <c r="K38" s="28">
        <v>40000</v>
      </c>
      <c r="L38" s="28">
        <v>40000</v>
      </c>
      <c r="M38" s="28">
        <v>40000</v>
      </c>
      <c r="N38" s="28">
        <v>40000</v>
      </c>
      <c r="O38" s="29">
        <v>40000</v>
      </c>
    </row>
    <row r="39" spans="1:15">
      <c r="A39" s="27"/>
      <c r="B39" s="4" t="s">
        <v>48</v>
      </c>
      <c r="C39" s="36">
        <f t="shared" si="3"/>
        <v>170460612.34999999</v>
      </c>
      <c r="D39" s="28">
        <v>13224987.4</v>
      </c>
      <c r="E39" s="28">
        <v>13269987.390000001</v>
      </c>
      <c r="F39" s="28">
        <v>30704987.390000001</v>
      </c>
      <c r="G39" s="28">
        <v>14724987.390000001</v>
      </c>
      <c r="H39" s="28">
        <v>14724987.390000001</v>
      </c>
      <c r="I39" s="28">
        <v>29724987.390000001</v>
      </c>
      <c r="J39" s="28">
        <v>13224987.390000001</v>
      </c>
      <c r="K39" s="28">
        <v>13224987.390000001</v>
      </c>
      <c r="L39" s="28">
        <v>25224987.390000001</v>
      </c>
      <c r="M39" s="28">
        <v>803575.28</v>
      </c>
      <c r="N39" s="28">
        <v>803575.28</v>
      </c>
      <c r="O39" s="29">
        <v>803575.27</v>
      </c>
    </row>
    <row r="40" spans="1:15">
      <c r="A40" s="27"/>
      <c r="B40" s="4" t="s">
        <v>49</v>
      </c>
      <c r="C40" s="36">
        <f t="shared" si="3"/>
        <v>500582951</v>
      </c>
      <c r="D40" s="28">
        <v>54515265</v>
      </c>
      <c r="E40" s="28">
        <v>38400884</v>
      </c>
      <c r="F40" s="28">
        <v>42515264</v>
      </c>
      <c r="G40" s="28">
        <v>41143804</v>
      </c>
      <c r="H40" s="28">
        <v>42515264</v>
      </c>
      <c r="I40" s="28">
        <v>41143804</v>
      </c>
      <c r="J40" s="28">
        <v>41515264</v>
      </c>
      <c r="K40" s="28">
        <v>41515264</v>
      </c>
      <c r="L40" s="28">
        <v>40143804</v>
      </c>
      <c r="M40" s="28">
        <v>39515264</v>
      </c>
      <c r="N40" s="28">
        <v>39143804</v>
      </c>
      <c r="O40" s="29">
        <v>38515266</v>
      </c>
    </row>
    <row r="41" spans="1:15">
      <c r="A41" s="27"/>
      <c r="B41" s="4" t="s">
        <v>50</v>
      </c>
      <c r="C41" s="36">
        <f t="shared" si="3"/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9">
        <v>0</v>
      </c>
    </row>
    <row r="42" spans="1:15">
      <c r="A42" s="27"/>
      <c r="B42" s="4" t="s">
        <v>51</v>
      </c>
      <c r="C42" s="36">
        <f t="shared" si="3"/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9">
        <v>0</v>
      </c>
    </row>
    <row r="43" spans="1:15">
      <c r="A43" s="27"/>
      <c r="B43" s="4" t="s">
        <v>52</v>
      </c>
      <c r="C43" s="36">
        <f t="shared" si="3"/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9">
        <v>0</v>
      </c>
    </row>
    <row r="44" spans="1:15" ht="15.75" thickBot="1">
      <c r="A44" s="27"/>
      <c r="B44" s="4" t="s">
        <v>53</v>
      </c>
      <c r="C44" s="36">
        <f t="shared" si="3"/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9">
        <v>0</v>
      </c>
    </row>
    <row r="45" spans="1:15" ht="15.75" thickBot="1">
      <c r="A45" s="22" t="s">
        <v>54</v>
      </c>
      <c r="B45" s="23"/>
      <c r="C45" s="24">
        <f>SUM(C46:C54)</f>
        <v>40487958.740000002</v>
      </c>
      <c r="D45" s="24">
        <v>875000</v>
      </c>
      <c r="E45" s="24">
        <v>5811641.46</v>
      </c>
      <c r="F45" s="24">
        <v>22169732.199999999</v>
      </c>
      <c r="G45" s="24">
        <v>8600219</v>
      </c>
      <c r="H45" s="24">
        <v>1352852</v>
      </c>
      <c r="I45" s="24">
        <v>785000</v>
      </c>
      <c r="J45" s="24">
        <v>545000</v>
      </c>
      <c r="K45" s="24">
        <v>208514.08000000002</v>
      </c>
      <c r="L45" s="24">
        <v>140000</v>
      </c>
      <c r="M45" s="24">
        <v>0</v>
      </c>
      <c r="N45" s="24">
        <v>0</v>
      </c>
      <c r="O45" s="25">
        <v>0</v>
      </c>
    </row>
    <row r="46" spans="1:15">
      <c r="A46" s="27"/>
      <c r="B46" s="4" t="s">
        <v>55</v>
      </c>
      <c r="C46" s="36">
        <f>SUM(D46:O46)</f>
        <v>10194303.18</v>
      </c>
      <c r="D46" s="28">
        <v>730000</v>
      </c>
      <c r="E46" s="28">
        <v>1186156.97</v>
      </c>
      <c r="F46" s="28">
        <v>1511561.13</v>
      </c>
      <c r="G46" s="28">
        <v>4455219</v>
      </c>
      <c r="H46" s="28">
        <v>1207852</v>
      </c>
      <c r="I46" s="28">
        <v>640000</v>
      </c>
      <c r="J46" s="28">
        <v>400000</v>
      </c>
      <c r="K46" s="28">
        <v>63514.080000000002</v>
      </c>
      <c r="L46" s="28">
        <v>0</v>
      </c>
      <c r="M46" s="28">
        <v>0</v>
      </c>
      <c r="N46" s="28">
        <v>0</v>
      </c>
      <c r="O46" s="29">
        <v>0</v>
      </c>
    </row>
    <row r="47" spans="1:15">
      <c r="A47" s="27"/>
      <c r="B47" s="4" t="s">
        <v>56</v>
      </c>
      <c r="C47" s="36">
        <f t="shared" ref="C47:C54" si="4">SUM(D47:O47)</f>
        <v>164010.70000000001</v>
      </c>
      <c r="D47" s="28">
        <v>0</v>
      </c>
      <c r="E47" s="28">
        <v>164010.70000000001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9">
        <v>0</v>
      </c>
    </row>
    <row r="48" spans="1:15">
      <c r="A48" s="27"/>
      <c r="B48" s="4" t="s">
        <v>57</v>
      </c>
      <c r="C48" s="36">
        <f t="shared" si="4"/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9">
        <v>0</v>
      </c>
    </row>
    <row r="49" spans="1:15">
      <c r="A49" s="27"/>
      <c r="B49" s="4" t="s">
        <v>58</v>
      </c>
      <c r="C49" s="36">
        <f t="shared" si="4"/>
        <v>23148515.710000001</v>
      </c>
      <c r="D49" s="28">
        <v>0</v>
      </c>
      <c r="E49" s="28">
        <v>4260000</v>
      </c>
      <c r="F49" s="28">
        <v>14888515.710000001</v>
      </c>
      <c r="G49" s="28">
        <v>4000000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9">
        <v>0</v>
      </c>
    </row>
    <row r="50" spans="1:15">
      <c r="A50" s="27"/>
      <c r="B50" s="4" t="s">
        <v>59</v>
      </c>
      <c r="C50" s="36">
        <f t="shared" si="4"/>
        <v>5000000</v>
      </c>
      <c r="D50" s="28">
        <v>0</v>
      </c>
      <c r="E50" s="28">
        <v>0</v>
      </c>
      <c r="F50" s="28">
        <v>5000000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9">
        <v>0</v>
      </c>
    </row>
    <row r="51" spans="1:15">
      <c r="A51" s="27"/>
      <c r="B51" s="4" t="s">
        <v>60</v>
      </c>
      <c r="C51" s="36">
        <f t="shared" si="4"/>
        <v>1981129.15</v>
      </c>
      <c r="D51" s="28">
        <v>145000</v>
      </c>
      <c r="E51" s="28">
        <v>201473.79</v>
      </c>
      <c r="F51" s="28">
        <v>769655.36</v>
      </c>
      <c r="G51" s="28">
        <v>145000</v>
      </c>
      <c r="H51" s="28">
        <v>145000</v>
      </c>
      <c r="I51" s="28">
        <v>145000</v>
      </c>
      <c r="J51" s="28">
        <v>145000</v>
      </c>
      <c r="K51" s="28">
        <v>145000</v>
      </c>
      <c r="L51" s="28">
        <v>140000</v>
      </c>
      <c r="M51" s="28">
        <v>0</v>
      </c>
      <c r="N51" s="28">
        <v>0</v>
      </c>
      <c r="O51" s="29">
        <v>0</v>
      </c>
    </row>
    <row r="52" spans="1:15">
      <c r="A52" s="27"/>
      <c r="B52" s="4" t="s">
        <v>61</v>
      </c>
      <c r="C52" s="36">
        <f t="shared" si="4"/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9">
        <v>0</v>
      </c>
    </row>
    <row r="53" spans="1:15">
      <c r="A53" s="27"/>
      <c r="B53" s="4" t="s">
        <v>62</v>
      </c>
      <c r="C53" s="36">
        <f t="shared" si="4"/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9">
        <v>0</v>
      </c>
    </row>
    <row r="54" spans="1:15" ht="15.75" thickBot="1">
      <c r="A54" s="27"/>
      <c r="B54" s="4" t="s">
        <v>63</v>
      </c>
      <c r="C54" s="36">
        <f t="shared" si="4"/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9">
        <v>0</v>
      </c>
    </row>
    <row r="55" spans="1:15" ht="15.75" thickBot="1">
      <c r="A55" s="22" t="s">
        <v>64</v>
      </c>
      <c r="B55" s="23"/>
      <c r="C55" s="24">
        <f>SUM(C56:C58)</f>
        <v>602903220</v>
      </c>
      <c r="D55" s="24">
        <v>22500000</v>
      </c>
      <c r="E55" s="24">
        <v>100000000</v>
      </c>
      <c r="F55" s="24">
        <v>153715220</v>
      </c>
      <c r="G55" s="24">
        <v>88000000</v>
      </c>
      <c r="H55" s="24">
        <v>56950000</v>
      </c>
      <c r="I55" s="24">
        <v>46738000</v>
      </c>
      <c r="J55" s="24">
        <v>22500000</v>
      </c>
      <c r="K55" s="24">
        <v>22500000</v>
      </c>
      <c r="L55" s="24">
        <v>22500000</v>
      </c>
      <c r="M55" s="24">
        <v>22500000</v>
      </c>
      <c r="N55" s="24">
        <v>22500000</v>
      </c>
      <c r="O55" s="25">
        <v>22500000</v>
      </c>
    </row>
    <row r="56" spans="1:15">
      <c r="A56" s="27"/>
      <c r="B56" s="4" t="s">
        <v>65</v>
      </c>
      <c r="C56" s="36">
        <f>SUM(D56:O56)</f>
        <v>602903220</v>
      </c>
      <c r="D56" s="28">
        <v>22500000</v>
      </c>
      <c r="E56" s="28">
        <v>100000000</v>
      </c>
      <c r="F56" s="28">
        <v>153715220</v>
      </c>
      <c r="G56" s="28">
        <v>88000000</v>
      </c>
      <c r="H56" s="28">
        <v>56950000</v>
      </c>
      <c r="I56" s="28">
        <v>46738000</v>
      </c>
      <c r="J56" s="28">
        <v>22500000</v>
      </c>
      <c r="K56" s="28">
        <v>22500000</v>
      </c>
      <c r="L56" s="28">
        <v>22500000</v>
      </c>
      <c r="M56" s="28">
        <v>22500000</v>
      </c>
      <c r="N56" s="28">
        <v>22500000</v>
      </c>
      <c r="O56" s="29">
        <v>22500000</v>
      </c>
    </row>
    <row r="57" spans="1:15">
      <c r="A57" s="27"/>
      <c r="B57" s="4" t="s">
        <v>66</v>
      </c>
      <c r="C57" s="36">
        <f t="shared" ref="C57:C58" si="5">SUM(D57:O57)</f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9">
        <v>0</v>
      </c>
    </row>
    <row r="58" spans="1:15" ht="15.75" thickBot="1">
      <c r="A58" s="27"/>
      <c r="B58" s="4" t="s">
        <v>67</v>
      </c>
      <c r="C58" s="36">
        <f t="shared" si="5"/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9">
        <v>0</v>
      </c>
    </row>
    <row r="59" spans="1:15" ht="15.75" thickBot="1">
      <c r="A59" s="22" t="s">
        <v>68</v>
      </c>
      <c r="B59" s="23"/>
      <c r="C59" s="24">
        <f>SUM(C60:C66)</f>
        <v>2470000</v>
      </c>
      <c r="D59" s="24">
        <v>200000</v>
      </c>
      <c r="E59" s="24">
        <v>150000</v>
      </c>
      <c r="F59" s="24">
        <v>170000</v>
      </c>
      <c r="G59" s="24">
        <v>270000</v>
      </c>
      <c r="H59" s="24">
        <v>320000</v>
      </c>
      <c r="I59" s="24">
        <v>270000</v>
      </c>
      <c r="J59" s="24">
        <v>240000</v>
      </c>
      <c r="K59" s="24">
        <v>170000</v>
      </c>
      <c r="L59" s="24">
        <v>170000</v>
      </c>
      <c r="M59" s="24">
        <v>170000</v>
      </c>
      <c r="N59" s="24">
        <v>170000</v>
      </c>
      <c r="O59" s="25">
        <v>170000</v>
      </c>
    </row>
    <row r="60" spans="1:15">
      <c r="A60" s="27"/>
      <c r="B60" s="4" t="s">
        <v>69</v>
      </c>
      <c r="C60" s="36">
        <f>SUM(D60:O60)</f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9">
        <v>0</v>
      </c>
    </row>
    <row r="61" spans="1:15">
      <c r="A61" s="27"/>
      <c r="B61" s="4" t="s">
        <v>70</v>
      </c>
      <c r="C61" s="36">
        <f t="shared" ref="C61:C66" si="6">SUM(D61:O61)</f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9">
        <v>0</v>
      </c>
    </row>
    <row r="62" spans="1:15">
      <c r="A62" s="27"/>
      <c r="B62" s="4" t="s">
        <v>71</v>
      </c>
      <c r="C62" s="36">
        <f t="shared" si="6"/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9">
        <v>0</v>
      </c>
    </row>
    <row r="63" spans="1:15">
      <c r="A63" s="27"/>
      <c r="B63" s="4" t="s">
        <v>72</v>
      </c>
      <c r="C63" s="36">
        <f t="shared" si="6"/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9">
        <v>0</v>
      </c>
    </row>
    <row r="64" spans="1:15">
      <c r="A64" s="27"/>
      <c r="B64" s="4" t="s">
        <v>73</v>
      </c>
      <c r="C64" s="36">
        <f t="shared" si="6"/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9">
        <v>0</v>
      </c>
    </row>
    <row r="65" spans="1:15">
      <c r="A65" s="27"/>
      <c r="B65" s="4" t="s">
        <v>74</v>
      </c>
      <c r="C65" s="36">
        <f t="shared" si="6"/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9">
        <v>0</v>
      </c>
    </row>
    <row r="66" spans="1:15" ht="15.75" thickBot="1">
      <c r="A66" s="27"/>
      <c r="B66" s="4" t="s">
        <v>75</v>
      </c>
      <c r="C66" s="36">
        <f t="shared" si="6"/>
        <v>2470000</v>
      </c>
      <c r="D66" s="28">
        <v>200000</v>
      </c>
      <c r="E66" s="28">
        <v>150000</v>
      </c>
      <c r="F66" s="28">
        <v>170000</v>
      </c>
      <c r="G66" s="28">
        <v>270000</v>
      </c>
      <c r="H66" s="28">
        <v>320000</v>
      </c>
      <c r="I66" s="28">
        <v>270000</v>
      </c>
      <c r="J66" s="28">
        <v>240000</v>
      </c>
      <c r="K66" s="28">
        <v>170000</v>
      </c>
      <c r="L66" s="28">
        <v>170000</v>
      </c>
      <c r="M66" s="28">
        <v>170000</v>
      </c>
      <c r="N66" s="28">
        <v>170000</v>
      </c>
      <c r="O66" s="29">
        <v>170000</v>
      </c>
    </row>
    <row r="67" spans="1:15" ht="15.75" thickBot="1">
      <c r="A67" s="22" t="s">
        <v>76</v>
      </c>
      <c r="B67" s="23"/>
      <c r="C67" s="23">
        <f>SUM(C68:C70)</f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5">
        <v>0</v>
      </c>
    </row>
    <row r="68" spans="1:15">
      <c r="A68" s="27"/>
      <c r="B68" s="4" t="s">
        <v>77</v>
      </c>
      <c r="C68" s="36">
        <f>SUM(D68:O68)</f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9">
        <v>0</v>
      </c>
    </row>
    <row r="69" spans="1:15">
      <c r="A69" s="27"/>
      <c r="B69" s="4" t="s">
        <v>78</v>
      </c>
      <c r="C69" s="36">
        <f t="shared" ref="C69:C70" si="7">SUM(D69:O69)</f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9">
        <v>0</v>
      </c>
    </row>
    <row r="70" spans="1:15" ht="15.75" thickBot="1">
      <c r="A70" s="27"/>
      <c r="B70" s="4" t="s">
        <v>79</v>
      </c>
      <c r="C70" s="36">
        <f t="shared" si="7"/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9">
        <v>0</v>
      </c>
    </row>
    <row r="71" spans="1:15" ht="15.75" thickBot="1">
      <c r="A71" s="22" t="s">
        <v>80</v>
      </c>
      <c r="B71" s="23"/>
      <c r="C71" s="24">
        <f>SUM(C72:C78)</f>
        <v>71362000</v>
      </c>
      <c r="D71" s="24">
        <v>5946833.3700000001</v>
      </c>
      <c r="E71" s="24">
        <v>5946833.3300000001</v>
      </c>
      <c r="F71" s="24">
        <v>5946833.3300000001</v>
      </c>
      <c r="G71" s="24">
        <v>5946833.3300000001</v>
      </c>
      <c r="H71" s="24">
        <v>5946833.3300000001</v>
      </c>
      <c r="I71" s="24">
        <v>5946833.3300000001</v>
      </c>
      <c r="J71" s="24">
        <v>5946833.3300000001</v>
      </c>
      <c r="K71" s="24">
        <v>5946833.3300000001</v>
      </c>
      <c r="L71" s="24">
        <v>5946833.3300000001</v>
      </c>
      <c r="M71" s="24">
        <v>5946833.3300000001</v>
      </c>
      <c r="N71" s="24">
        <v>5946833.3300000001</v>
      </c>
      <c r="O71" s="25">
        <v>5946833.3300000001</v>
      </c>
    </row>
    <row r="72" spans="1:15">
      <c r="A72" s="27"/>
      <c r="B72" s="4" t="s">
        <v>81</v>
      </c>
      <c r="C72" s="36">
        <f>SUM(D72:O72)</f>
        <v>56100000</v>
      </c>
      <c r="D72" s="28">
        <v>4675000</v>
      </c>
      <c r="E72" s="28">
        <v>4675000</v>
      </c>
      <c r="F72" s="28">
        <v>4675000</v>
      </c>
      <c r="G72" s="28">
        <v>4675000</v>
      </c>
      <c r="H72" s="28">
        <v>4675000</v>
      </c>
      <c r="I72" s="28">
        <v>4675000</v>
      </c>
      <c r="J72" s="28">
        <v>4675000</v>
      </c>
      <c r="K72" s="28">
        <v>4675000</v>
      </c>
      <c r="L72" s="28">
        <v>4675000</v>
      </c>
      <c r="M72" s="28">
        <v>4675000</v>
      </c>
      <c r="N72" s="28">
        <v>4675000</v>
      </c>
      <c r="O72" s="29">
        <v>4675000</v>
      </c>
    </row>
    <row r="73" spans="1:15">
      <c r="A73" s="27"/>
      <c r="B73" s="4" t="s">
        <v>82</v>
      </c>
      <c r="C73" s="36">
        <f t="shared" ref="C73:C78" si="8">SUM(D73:O73)</f>
        <v>15262000.000000002</v>
      </c>
      <c r="D73" s="28">
        <v>1271833.3700000001</v>
      </c>
      <c r="E73" s="28">
        <v>1271833.33</v>
      </c>
      <c r="F73" s="28">
        <v>1271833.33</v>
      </c>
      <c r="G73" s="28">
        <v>1271833.33</v>
      </c>
      <c r="H73" s="28">
        <v>1271833.33</v>
      </c>
      <c r="I73" s="28">
        <v>1271833.33</v>
      </c>
      <c r="J73" s="28">
        <v>1271833.33</v>
      </c>
      <c r="K73" s="28">
        <v>1271833.33</v>
      </c>
      <c r="L73" s="28">
        <v>1271833.33</v>
      </c>
      <c r="M73" s="28">
        <v>1271833.33</v>
      </c>
      <c r="N73" s="28">
        <v>1271833.33</v>
      </c>
      <c r="O73" s="29">
        <v>1271833.33</v>
      </c>
    </row>
    <row r="74" spans="1:15">
      <c r="A74" s="27"/>
      <c r="B74" s="4" t="s">
        <v>83</v>
      </c>
      <c r="C74" s="36">
        <f t="shared" si="8"/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9">
        <v>0</v>
      </c>
    </row>
    <row r="75" spans="1:15">
      <c r="A75" s="27"/>
      <c r="B75" s="4" t="s">
        <v>84</v>
      </c>
      <c r="C75" s="36">
        <f t="shared" si="8"/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9">
        <v>0</v>
      </c>
    </row>
    <row r="76" spans="1:15">
      <c r="A76" s="27"/>
      <c r="B76" s="4" t="s">
        <v>85</v>
      </c>
      <c r="C76" s="36">
        <f t="shared" si="8"/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9">
        <v>0</v>
      </c>
    </row>
    <row r="77" spans="1:15">
      <c r="A77" s="27"/>
      <c r="B77" s="4" t="s">
        <v>86</v>
      </c>
      <c r="C77" s="36">
        <f t="shared" si="8"/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9">
        <v>0</v>
      </c>
    </row>
    <row r="78" spans="1:15">
      <c r="A78" s="27"/>
      <c r="B78" s="4" t="s">
        <v>87</v>
      </c>
      <c r="C78" s="36">
        <f t="shared" si="8"/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9">
        <v>0</v>
      </c>
    </row>
    <row r="79" spans="1:15" ht="15.75" thickBot="1">
      <c r="A79" s="30"/>
      <c r="B79" s="31"/>
      <c r="C79" s="3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3"/>
    </row>
  </sheetData>
  <mergeCells count="2">
    <mergeCell ref="A1:M1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Rosas Alatorre</dc:creator>
  <cp:lastModifiedBy>mrosas</cp:lastModifiedBy>
  <dcterms:created xsi:type="dcterms:W3CDTF">2018-01-11T17:47:36Z</dcterms:created>
  <dcterms:modified xsi:type="dcterms:W3CDTF">2018-04-18T21:45:41Z</dcterms:modified>
</cp:coreProperties>
</file>