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20730" windowHeight="9630" tabRatio="918"/>
  </bookViews>
  <sheets>
    <sheet name="Formato 6 d)" sheetId="84" r:id="rId1"/>
  </sheets>
  <definedNames>
    <definedName name="ANEXO">#REF!</definedName>
    <definedName name="_xlnm.Print_Area" localSheetId="0">'Formato 6 d)'!$A$1:$G$32</definedName>
    <definedName name="X">#REF!</definedName>
  </definedNames>
  <calcPr calcId="124519"/>
</workbook>
</file>

<file path=xl/calcChain.xml><?xml version="1.0" encoding="utf-8"?>
<calcChain xmlns="http://schemas.openxmlformats.org/spreadsheetml/2006/main">
  <c r="F26" i="84"/>
  <c r="F10"/>
  <c r="F11"/>
  <c r="F12"/>
  <c r="F13"/>
  <c r="F14"/>
  <c r="F15"/>
  <c r="F16"/>
  <c r="F17"/>
  <c r="F18"/>
  <c r="F9"/>
  <c r="D9" l="1"/>
  <c r="C16" l="1"/>
  <c r="D16"/>
  <c r="E16"/>
  <c r="B16"/>
  <c r="G26"/>
  <c r="D14"/>
  <c r="G14" s="1"/>
  <c r="G9" l="1"/>
  <c r="C8"/>
  <c r="B15"/>
  <c r="B8" s="1"/>
  <c r="C15"/>
  <c r="D15"/>
  <c r="E15"/>
  <c r="G16"/>
  <c r="G17"/>
  <c r="G18"/>
  <c r="G21"/>
  <c r="G22"/>
  <c r="B23"/>
  <c r="C23"/>
  <c r="C20" s="1"/>
  <c r="D23"/>
  <c r="E23"/>
  <c r="F23"/>
  <c r="G24"/>
  <c r="G25"/>
  <c r="B27"/>
  <c r="C27"/>
  <c r="D27"/>
  <c r="E27"/>
  <c r="F27"/>
  <c r="G28"/>
  <c r="G29"/>
  <c r="G30"/>
  <c r="F20" l="1"/>
  <c r="G27"/>
  <c r="B20"/>
  <c r="B31" s="1"/>
  <c r="G23"/>
  <c r="E8"/>
  <c r="D8"/>
  <c r="G15"/>
  <c r="E20"/>
  <c r="F8"/>
  <c r="C31"/>
  <c r="D20"/>
  <c r="F31" l="1"/>
  <c r="G20"/>
  <c r="G8"/>
  <c r="E31"/>
  <c r="D31"/>
  <c r="G31" l="1"/>
</calcChain>
</file>

<file path=xl/sharedStrings.xml><?xml version="1.0" encoding="utf-8"?>
<sst xmlns="http://schemas.openxmlformats.org/spreadsheetml/2006/main" count="36" uniqueCount="26">
  <si>
    <t xml:space="preserve">Modificado </t>
  </si>
  <si>
    <t>Egresos</t>
  </si>
  <si>
    <t>Pagado</t>
  </si>
  <si>
    <t>Concepto (c)</t>
  </si>
  <si>
    <t>(PESOS)</t>
  </si>
  <si>
    <t xml:space="preserve">Ampliaciones/ (Reducciones) </t>
  </si>
  <si>
    <t>Aprobado (d)</t>
  </si>
  <si>
    <t>Subejercicio (e)</t>
  </si>
  <si>
    <t>Estado Analítico del Ejercicio del Presupuesto de Egresos Detallado - LDF</t>
  </si>
  <si>
    <t>III. Total del Gasto en Servicios Personales (III = I + II)</t>
  </si>
  <si>
    <t>F. Sentencias laborales definitivas</t>
  </si>
  <si>
    <t>e2) Nombre del Programa o Ley 2</t>
  </si>
  <si>
    <t>e1) Nombre del Programa o Ley 1</t>
  </si>
  <si>
    <t>E. Gastos asociados a la implementación de nuevas leyes federales o reformas a las mismas (E = e1 + e2)</t>
  </si>
  <si>
    <t>D. Seguridad Pública</t>
  </si>
  <si>
    <t>c2) Personal Médico, Paramédico y afín</t>
  </si>
  <si>
    <t>c1) Personal Administrativo</t>
  </si>
  <si>
    <t>C. Servicios de Salud (C=c1+c2)</t>
  </si>
  <si>
    <t>B. Magisterio</t>
  </si>
  <si>
    <t>A. Personal Administrativo y de Servicio Público</t>
  </si>
  <si>
    <t>II. Gasto Etiquetado (II=A+B+C+D+E+F)</t>
  </si>
  <si>
    <t>I. Gasto No Etiquetado (I=A+B+C+D+E+F)</t>
  </si>
  <si>
    <t xml:space="preserve">Devengado </t>
  </si>
  <si>
    <t>Clasificación de Servicios Personales por Categoría</t>
  </si>
  <si>
    <t>Del 1 de enero al 31 de marzo de 2020</t>
  </si>
  <si>
    <t>MUNICIPIO DE JUAREZ, CHIHUAHUA</t>
  </si>
</sst>
</file>

<file path=xl/styles.xml><?xml version="1.0" encoding="utf-8"?>
<styleSheet xmlns="http://schemas.openxmlformats.org/spreadsheetml/2006/main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(&quot;$&quot;* #,##0.00_);_(&quot;$&quot;* \(#,##0.00\);_(&quot;$&quot;* &quot;-&quot;??_);_(@_)"/>
    <numFmt numFmtId="166" formatCode="_-* #,##0_-;\-* #,##0_-;_-* &quot;-&quot;??_-;_-@_-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sz val="8"/>
      <name val="Tahoma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1"/>
      <color rgb="FF9C0006"/>
      <name val="Calibri"/>
      <family val="2"/>
      <scheme val="minor"/>
    </font>
    <font>
      <sz val="10"/>
      <color indexed="8"/>
      <name val="MS Sans Serif"/>
      <family val="2"/>
    </font>
    <font>
      <sz val="10"/>
      <name val="Arial"/>
      <family val="2"/>
    </font>
    <font>
      <sz val="10"/>
      <name val="Arial"/>
      <family val="2"/>
    </font>
    <font>
      <b/>
      <sz val="8"/>
      <color theme="0"/>
      <name val="Arial"/>
      <family val="2"/>
    </font>
    <font>
      <b/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77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43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2" fillId="0" borderId="0"/>
    <xf numFmtId="43" fontId="1" fillId="0" borderId="0" applyFont="0" applyFill="0" applyBorder="0" applyAlignment="0" applyProtection="0"/>
    <xf numFmtId="0" fontId="7" fillId="2" borderId="0" applyNumberFormat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8" fillId="0" borderId="0" applyNumberFormat="0" applyFont="0" applyFill="0" applyBorder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  <xf numFmtId="165" fontId="9" fillId="0" borderId="0" applyFont="0" applyFill="0" applyBorder="0" applyAlignment="0" applyProtection="0"/>
    <xf numFmtId="0" fontId="10" fillId="0" borderId="0"/>
  </cellStyleXfs>
  <cellXfs count="21">
    <xf numFmtId="0" fontId="0" fillId="0" borderId="0" xfId="0"/>
    <xf numFmtId="0" fontId="6" fillId="0" borderId="1" xfId="0" applyFont="1" applyBorder="1" applyAlignment="1">
      <alignment horizontal="left" vertical="center" wrapText="1" indent="1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 indent="2"/>
    </xf>
    <xf numFmtId="0" fontId="6" fillId="0" borderId="1" xfId="0" applyFont="1" applyBorder="1" applyAlignment="1">
      <alignment horizontal="left" vertical="center" wrapText="1"/>
    </xf>
    <xf numFmtId="166" fontId="0" fillId="0" borderId="0" xfId="1" applyNumberFormat="1" applyFont="1"/>
    <xf numFmtId="166" fontId="0" fillId="0" borderId="0" xfId="0" applyNumberFormat="1"/>
    <xf numFmtId="37" fontId="0" fillId="0" borderId="0" xfId="0" applyNumberFormat="1"/>
    <xf numFmtId="0" fontId="12" fillId="0" borderId="1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 wrapText="1"/>
    </xf>
    <xf numFmtId="37" fontId="5" fillId="0" borderId="5" xfId="1" applyNumberFormat="1" applyFont="1" applyBorder="1" applyAlignment="1">
      <alignment horizontal="right" vertical="center"/>
    </xf>
    <xf numFmtId="37" fontId="5" fillId="0" borderId="3" xfId="1" applyNumberFormat="1" applyFont="1" applyBorder="1" applyAlignment="1">
      <alignment horizontal="right" vertical="center"/>
    </xf>
    <xf numFmtId="37" fontId="5" fillId="5" borderId="3" xfId="1" applyNumberFormat="1" applyFont="1" applyFill="1" applyBorder="1" applyAlignment="1">
      <alignment horizontal="right" vertical="center"/>
    </xf>
    <xf numFmtId="37" fontId="5" fillId="0" borderId="6" xfId="1" applyNumberFormat="1" applyFont="1" applyBorder="1" applyAlignment="1">
      <alignment horizontal="right" vertical="center"/>
    </xf>
    <xf numFmtId="37" fontId="5" fillId="0" borderId="0" xfId="1" applyNumberFormat="1" applyFont="1" applyBorder="1" applyAlignment="1">
      <alignment horizontal="right" vertical="center"/>
    </xf>
    <xf numFmtId="37" fontId="5" fillId="5" borderId="0" xfId="1" applyNumberFormat="1" applyFont="1" applyFill="1" applyBorder="1" applyAlignment="1">
      <alignment horizontal="right" vertical="center"/>
    </xf>
    <xf numFmtId="0" fontId="5" fillId="0" borderId="7" xfId="0" applyFont="1" applyBorder="1" applyAlignment="1">
      <alignment horizontal="left" vertical="center"/>
    </xf>
    <xf numFmtId="37" fontId="5" fillId="0" borderId="8" xfId="1" applyNumberFormat="1" applyFont="1" applyBorder="1" applyAlignment="1">
      <alignment horizontal="right" vertical="center"/>
    </xf>
  </cellXfs>
  <cellStyles count="177">
    <cellStyle name="Comma" xfId="1" builtinId="3"/>
    <cellStyle name="Hipervínculo 2" xfId="4"/>
    <cellStyle name="Incorrecto 2" xfId="26"/>
    <cellStyle name="Millares 10" xfId="27"/>
    <cellStyle name="Millares 11" xfId="5"/>
    <cellStyle name="Millares 2" xfId="3"/>
    <cellStyle name="Millares 2 2" xfId="6"/>
    <cellStyle name="Millares 2 2 2" xfId="7"/>
    <cellStyle name="Millares 2 2 2 2" xfId="28"/>
    <cellStyle name="Millares 2 2 3" xfId="29"/>
    <cellStyle name="Millares 2 3" xfId="30"/>
    <cellStyle name="Millares 3" xfId="8"/>
    <cellStyle name="Millares 3 2" xfId="9"/>
    <cellStyle name="Millares 3 3" xfId="25"/>
    <cellStyle name="Millares 3 3 2" xfId="31"/>
    <cellStyle name="Millares 3 3 2 2" xfId="32"/>
    <cellStyle name="Millares 3 3 3" xfId="33"/>
    <cellStyle name="Millares 3 3 4" xfId="34"/>
    <cellStyle name="Millares 3 4" xfId="35"/>
    <cellStyle name="Millares 3 4 2" xfId="36"/>
    <cellStyle name="Millares 3 5" xfId="37"/>
    <cellStyle name="Millares 3 5 2" xfId="38"/>
    <cellStyle name="Millares 3 6" xfId="39"/>
    <cellStyle name="Millares 4" xfId="10"/>
    <cellStyle name="Millares 4 2" xfId="40"/>
    <cellStyle name="Millares 4 2 2" xfId="41"/>
    <cellStyle name="Millares 4 3" xfId="42"/>
    <cellStyle name="Millares 5" xfId="11"/>
    <cellStyle name="Millares 5 2" xfId="43"/>
    <cellStyle name="Millares 5 2 2" xfId="44"/>
    <cellStyle name="Millares 5 3" xfId="45"/>
    <cellStyle name="Millares 6" xfId="12"/>
    <cellStyle name="Millares 6 2" xfId="46"/>
    <cellStyle name="Millares 6 2 2" xfId="47"/>
    <cellStyle name="Millares 6 3" xfId="48"/>
    <cellStyle name="Millares 7" xfId="49"/>
    <cellStyle name="Millares 7 2" xfId="50"/>
    <cellStyle name="Millares 7 2 2" xfId="51"/>
    <cellStyle name="Millares 7 2 2 2" xfId="52"/>
    <cellStyle name="Millares 7 2 3" xfId="53"/>
    <cellStyle name="Millares 7 3" xfId="54"/>
    <cellStyle name="Millares 8" xfId="55"/>
    <cellStyle name="Millares 8 2" xfId="56"/>
    <cellStyle name="Millares 8 2 2" xfId="57"/>
    <cellStyle name="Millares 8 3" xfId="58"/>
    <cellStyle name="Millares 9" xfId="59"/>
    <cellStyle name="Moneda 2" xfId="13"/>
    <cellStyle name="Moneda 2 2" xfId="60"/>
    <cellStyle name="Moneda 2 2 2" xfId="61"/>
    <cellStyle name="Moneda 2 2 2 2" xfId="62"/>
    <cellStyle name="Moneda 2 2 3" xfId="63"/>
    <cellStyle name="Moneda 2 3" xfId="64"/>
    <cellStyle name="Moneda 2 3 2" xfId="65"/>
    <cellStyle name="Moneda 2 3 2 2" xfId="66"/>
    <cellStyle name="Moneda 2 3 3" xfId="67"/>
    <cellStyle name="Moneda 2 3 4" xfId="68"/>
    <cellStyle name="Moneda 2 4" xfId="69"/>
    <cellStyle name="Moneda 2 4 2" xfId="70"/>
    <cellStyle name="Moneda 2 5" xfId="71"/>
    <cellStyle name="Moneda 2 5 2" xfId="72"/>
    <cellStyle name="Moneda 2 5 2 2" xfId="73"/>
    <cellStyle name="Moneda 2 5 3" xfId="74"/>
    <cellStyle name="Moneda 2 6" xfId="75"/>
    <cellStyle name="Moneda 2 6 2" xfId="76"/>
    <cellStyle name="Moneda 2 7" xfId="77"/>
    <cellStyle name="Moneda 3" xfId="78"/>
    <cellStyle name="Moneda 3 2" xfId="79"/>
    <cellStyle name="Moneda 4" xfId="80"/>
    <cellStyle name="Moneda 4 2" xfId="81"/>
    <cellStyle name="Moneda 4 2 2" xfId="82"/>
    <cellStyle name="Moneda 4 3" xfId="83"/>
    <cellStyle name="Moneda 4 3 2" xfId="84"/>
    <cellStyle name="Moneda 4 4" xfId="85"/>
    <cellStyle name="Moneda 5" xfId="86"/>
    <cellStyle name="Moneda 6" xfId="14"/>
    <cellStyle name="Moneda 7" xfId="175"/>
    <cellStyle name="Normal" xfId="0" builtinId="0"/>
    <cellStyle name="Normal 10" xfId="87"/>
    <cellStyle name="Normal 10 2" xfId="88"/>
    <cellStyle name="Normal 10 2 2" xfId="89"/>
    <cellStyle name="Normal 10 2 2 2" xfId="90"/>
    <cellStyle name="Normal 10 2 3" xfId="91"/>
    <cellStyle name="Normal 10 3" xfId="92"/>
    <cellStyle name="Normal 10 3 2" xfId="93"/>
    <cellStyle name="Normal 10 4" xfId="94"/>
    <cellStyle name="Normal 11" xfId="24"/>
    <cellStyle name="Normal 11 2" xfId="95"/>
    <cellStyle name="Normal 11 2 2" xfId="96"/>
    <cellStyle name="Normal 11 2 2 2" xfId="97"/>
    <cellStyle name="Normal 11 2 3" xfId="98"/>
    <cellStyle name="Normal 11 2 4" xfId="99"/>
    <cellStyle name="Normal 11 3" xfId="100"/>
    <cellStyle name="Normal 11 4" xfId="101"/>
    <cellStyle name="Normal 12" xfId="102"/>
    <cellStyle name="Normal 13" xfId="103"/>
    <cellStyle name="Normal 14" xfId="104"/>
    <cellStyle name="Normal 15" xfId="105"/>
    <cellStyle name="Normal 16" xfId="174"/>
    <cellStyle name="Normal 17" xfId="176"/>
    <cellStyle name="Normal 2" xfId="2"/>
    <cellStyle name="Normal 2 2" xfId="15"/>
    <cellStyle name="Normal 2 2 2" xfId="106"/>
    <cellStyle name="Normal 2 2 3" xfId="107"/>
    <cellStyle name="Normal 2 2 3 2" xfId="108"/>
    <cellStyle name="Normal 2 2 3 2 2" xfId="109"/>
    <cellStyle name="Normal 2 2 3 3" xfId="110"/>
    <cellStyle name="Normal 2 2 4" xfId="111"/>
    <cellStyle name="Normal 2 2 4 2" xfId="112"/>
    <cellStyle name="Normal 2 2 4 2 2" xfId="113"/>
    <cellStyle name="Normal 2 2 4 3" xfId="114"/>
    <cellStyle name="Normal 2 3" xfId="115"/>
    <cellStyle name="Normal 2 3 2" xfId="116"/>
    <cellStyle name="Normal 2 3 2 2" xfId="117"/>
    <cellStyle name="Normal 2 3 2 2 2" xfId="118"/>
    <cellStyle name="Normal 2 3 2 3" xfId="119"/>
    <cellStyle name="Normal 2 3 3" xfId="120"/>
    <cellStyle name="Normal 2 3 3 2" xfId="121"/>
    <cellStyle name="Normal 2 3 4" xfId="122"/>
    <cellStyle name="Normal 2 3 5" xfId="123"/>
    <cellStyle name="Normal 2 4" xfId="124"/>
    <cellStyle name="Normal 2 4 2" xfId="125"/>
    <cellStyle name="Normal 2 4 2 2" xfId="126"/>
    <cellStyle name="Normal 2 4 3" xfId="127"/>
    <cellStyle name="Normal 2 4 4" xfId="128"/>
    <cellStyle name="Normal 2 5" xfId="129"/>
    <cellStyle name="Normal 3" xfId="16"/>
    <cellStyle name="Normal 3 2" xfId="17"/>
    <cellStyle name="Normal 3 2 2" xfId="130"/>
    <cellStyle name="Normal 3 3" xfId="131"/>
    <cellStyle name="Normal 3 3 2" xfId="132"/>
    <cellStyle name="Normal 3 3 2 2" xfId="133"/>
    <cellStyle name="Normal 3 3 3" xfId="134"/>
    <cellStyle name="Normal 3 4" xfId="135"/>
    <cellStyle name="Normal 3 4 2" xfId="136"/>
    <cellStyle name="Normal 3 5" xfId="137"/>
    <cellStyle name="Normal 4" xfId="18"/>
    <cellStyle name="Normal 4 2" xfId="138"/>
    <cellStyle name="Normal 4 2 2" xfId="139"/>
    <cellStyle name="Normal 4 3" xfId="140"/>
    <cellStyle name="Normal 4 3 2" xfId="141"/>
    <cellStyle name="Normal 4 4" xfId="142"/>
    <cellStyle name="Normal 5" xfId="19"/>
    <cellStyle name="Normal 5 2" xfId="143"/>
    <cellStyle name="Normal 5 2 2" xfId="144"/>
    <cellStyle name="Normal 5 3" xfId="145"/>
    <cellStyle name="Normal 6" xfId="20"/>
    <cellStyle name="Normal 65" xfId="23"/>
    <cellStyle name="Normal 7" xfId="146"/>
    <cellStyle name="Normal 7 2" xfId="147"/>
    <cellStyle name="Normal 7 2 2" xfId="148"/>
    <cellStyle name="Normal 7 2 2 2" xfId="149"/>
    <cellStyle name="Normal 7 2 3" xfId="150"/>
    <cellStyle name="Normal 7 3" xfId="151"/>
    <cellStyle name="Normal 7 3 2" xfId="152"/>
    <cellStyle name="Normal 7 4" xfId="153"/>
    <cellStyle name="Normal 8" xfId="154"/>
    <cellStyle name="Normal 8 2" xfId="155"/>
    <cellStyle name="Normal 8 2 2" xfId="156"/>
    <cellStyle name="Normal 8 2 2 2" xfId="157"/>
    <cellStyle name="Normal 8 2 3" xfId="158"/>
    <cellStyle name="Normal 8 3" xfId="159"/>
    <cellStyle name="Normal 8 3 2" xfId="160"/>
    <cellStyle name="Normal 8 4" xfId="161"/>
    <cellStyle name="Normal 9" xfId="162"/>
    <cellStyle name="Notas 2" xfId="163"/>
    <cellStyle name="Notas 2 2" xfId="164"/>
    <cellStyle name="Notas 2 2 2" xfId="165"/>
    <cellStyle name="Notas 2 3" xfId="166"/>
    <cellStyle name="Notas 3" xfId="167"/>
    <cellStyle name="Notas 3 2" xfId="168"/>
    <cellStyle name="Porcentaje 2" xfId="21"/>
    <cellStyle name="Porcentaje 2 2" xfId="169"/>
    <cellStyle name="Porcentaje 2 2 2" xfId="170"/>
    <cellStyle name="Porcentaje 2 3" xfId="171"/>
    <cellStyle name="Porcentaje 3" xfId="172"/>
    <cellStyle name="Porcentaje 4" xfId="173"/>
    <cellStyle name="Porcentual 2" xfId="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7111117893"/>
    <pageSetUpPr fitToPage="1"/>
  </sheetPr>
  <dimension ref="A1:I37"/>
  <sheetViews>
    <sheetView showGridLines="0" tabSelected="1" workbookViewId="0">
      <selection activeCell="A25" sqref="A25"/>
    </sheetView>
  </sheetViews>
  <sheetFormatPr defaultColWidth="11.42578125" defaultRowHeight="15"/>
  <cols>
    <col min="1" max="1" width="42.140625" customWidth="1"/>
    <col min="2" max="2" width="11.28515625" bestFit="1" customWidth="1"/>
    <col min="3" max="3" width="12.28515625" bestFit="1" customWidth="1"/>
    <col min="4" max="4" width="10" bestFit="1" customWidth="1"/>
    <col min="5" max="5" width="10.140625" bestFit="1" customWidth="1"/>
    <col min="6" max="6" width="9.5703125" bestFit="1" customWidth="1"/>
    <col min="7" max="7" width="13.42578125" bestFit="1" customWidth="1"/>
  </cols>
  <sheetData>
    <row r="1" spans="1:9">
      <c r="A1" s="9" t="s">
        <v>25</v>
      </c>
      <c r="B1" s="9"/>
      <c r="C1" s="9"/>
      <c r="D1" s="9"/>
      <c r="E1" s="9"/>
      <c r="F1" s="9"/>
      <c r="G1" s="9"/>
    </row>
    <row r="2" spans="1:9">
      <c r="A2" s="9" t="s">
        <v>8</v>
      </c>
      <c r="B2" s="9"/>
      <c r="C2" s="9"/>
      <c r="D2" s="9"/>
      <c r="E2" s="9"/>
      <c r="F2" s="9"/>
      <c r="G2" s="9"/>
    </row>
    <row r="3" spans="1:9">
      <c r="A3" s="9" t="s">
        <v>23</v>
      </c>
      <c r="B3" s="9"/>
      <c r="C3" s="9"/>
      <c r="D3" s="9"/>
      <c r="E3" s="9"/>
      <c r="F3" s="9"/>
      <c r="G3" s="9"/>
    </row>
    <row r="4" spans="1:9">
      <c r="A4" s="9" t="s">
        <v>24</v>
      </c>
      <c r="B4" s="9"/>
      <c r="C4" s="9"/>
      <c r="D4" s="9"/>
      <c r="E4" s="9"/>
      <c r="F4" s="9"/>
      <c r="G4" s="9"/>
    </row>
    <row r="5" spans="1:9">
      <c r="A5" s="9" t="s">
        <v>4</v>
      </c>
      <c r="B5" s="9"/>
      <c r="C5" s="9"/>
      <c r="D5" s="9"/>
      <c r="E5" s="9"/>
      <c r="F5" s="9"/>
      <c r="G5" s="9"/>
    </row>
    <row r="6" spans="1:9">
      <c r="A6" s="10" t="s">
        <v>3</v>
      </c>
      <c r="B6" s="10" t="s">
        <v>1</v>
      </c>
      <c r="C6" s="10"/>
      <c r="D6" s="10"/>
      <c r="E6" s="10"/>
      <c r="F6" s="10"/>
      <c r="G6" s="10" t="s">
        <v>7</v>
      </c>
    </row>
    <row r="7" spans="1:9" ht="22.5">
      <c r="A7" s="10"/>
      <c r="B7" s="11" t="s">
        <v>6</v>
      </c>
      <c r="C7" s="12" t="s">
        <v>5</v>
      </c>
      <c r="D7" s="11" t="s">
        <v>0</v>
      </c>
      <c r="E7" s="11" t="s">
        <v>22</v>
      </c>
      <c r="F7" s="11" t="s">
        <v>2</v>
      </c>
      <c r="G7" s="10"/>
    </row>
    <row r="8" spans="1:9">
      <c r="A8" s="8" t="s">
        <v>21</v>
      </c>
      <c r="B8" s="13">
        <f>B9+B10+B11+B14+B15+B18</f>
        <v>492268261.00000012</v>
      </c>
      <c r="C8" s="17">
        <f>C9+C10+C11+C14+C15+C18</f>
        <v>0</v>
      </c>
      <c r="D8" s="13">
        <f>D9+D10+D11+D14+D15+D18</f>
        <v>492268261.00000012</v>
      </c>
      <c r="E8" s="17">
        <f>E9+E10+E11+E14+E15+E18</f>
        <v>341136915.31</v>
      </c>
      <c r="F8" s="13">
        <f>F9+F10+F11+F14+F15+F18</f>
        <v>341136915.31</v>
      </c>
      <c r="G8" s="13">
        <f t="shared" ref="G8:G18" si="0">D8-E8</f>
        <v>151131345.69000012</v>
      </c>
    </row>
    <row r="9" spans="1:9">
      <c r="A9" s="1" t="s">
        <v>19</v>
      </c>
      <c r="B9" s="14">
        <v>277208140.66000009</v>
      </c>
      <c r="C9" s="17">
        <v>0</v>
      </c>
      <c r="D9" s="14">
        <f>SUM(B9:C9)</f>
        <v>277208140.66000009</v>
      </c>
      <c r="E9" s="17">
        <v>274027181</v>
      </c>
      <c r="F9" s="14">
        <f>E9</f>
        <v>274027181</v>
      </c>
      <c r="G9" s="14">
        <f t="shared" si="0"/>
        <v>3180959.6600000858</v>
      </c>
    </row>
    <row r="10" spans="1:9">
      <c r="A10" s="1" t="s">
        <v>18</v>
      </c>
      <c r="B10" s="14">
        <v>0</v>
      </c>
      <c r="C10" s="17">
        <v>0</v>
      </c>
      <c r="D10" s="14">
        <v>0</v>
      </c>
      <c r="E10" s="17">
        <v>0</v>
      </c>
      <c r="F10" s="14">
        <f t="shared" ref="F10:F18" si="1">E10</f>
        <v>0</v>
      </c>
      <c r="G10" s="14">
        <v>0</v>
      </c>
    </row>
    <row r="11" spans="1:9">
      <c r="A11" s="1" t="s">
        <v>17</v>
      </c>
      <c r="B11" s="14">
        <v>0</v>
      </c>
      <c r="C11" s="17">
        <v>0</v>
      </c>
      <c r="D11" s="14">
        <v>0</v>
      </c>
      <c r="E11" s="17">
        <v>0</v>
      </c>
      <c r="F11" s="14">
        <f t="shared" si="1"/>
        <v>0</v>
      </c>
      <c r="G11" s="14">
        <v>0</v>
      </c>
    </row>
    <row r="12" spans="1:9">
      <c r="A12" s="3" t="s">
        <v>16</v>
      </c>
      <c r="B12" s="14">
        <v>0</v>
      </c>
      <c r="C12" s="17">
        <v>0</v>
      </c>
      <c r="D12" s="14">
        <v>0</v>
      </c>
      <c r="E12" s="17">
        <v>0</v>
      </c>
      <c r="F12" s="14">
        <f t="shared" si="1"/>
        <v>0</v>
      </c>
      <c r="G12" s="14">
        <v>0</v>
      </c>
    </row>
    <row r="13" spans="1:9">
      <c r="A13" s="3" t="s">
        <v>15</v>
      </c>
      <c r="B13" s="14">
        <v>0</v>
      </c>
      <c r="C13" s="17">
        <v>0</v>
      </c>
      <c r="D13" s="14">
        <v>0</v>
      </c>
      <c r="E13" s="17">
        <v>0</v>
      </c>
      <c r="F13" s="14">
        <f t="shared" si="1"/>
        <v>0</v>
      </c>
      <c r="G13" s="14">
        <v>0</v>
      </c>
    </row>
    <row r="14" spans="1:9">
      <c r="A14" s="1" t="s">
        <v>14</v>
      </c>
      <c r="B14" s="15">
        <v>215060120.34</v>
      </c>
      <c r="C14" s="18">
        <v>0</v>
      </c>
      <c r="D14" s="15">
        <f>SUM(B14:C14)</f>
        <v>215060120.34</v>
      </c>
      <c r="E14" s="18">
        <v>67109734.309999987</v>
      </c>
      <c r="F14" s="14">
        <f t="shared" si="1"/>
        <v>67109734.309999987</v>
      </c>
      <c r="G14" s="15">
        <f t="shared" si="0"/>
        <v>147950386.03000003</v>
      </c>
      <c r="I14" s="7"/>
    </row>
    <row r="15" spans="1:9" ht="22.5">
      <c r="A15" s="1" t="s">
        <v>13</v>
      </c>
      <c r="B15" s="15">
        <f>SUM(B16:B17)</f>
        <v>0</v>
      </c>
      <c r="C15" s="18">
        <f>SUM(C16:C17)</f>
        <v>0</v>
      </c>
      <c r="D15" s="15">
        <f>SUM(D16:D17)</f>
        <v>0</v>
      </c>
      <c r="E15" s="18">
        <f>SUM(E16:E17)</f>
        <v>0</v>
      </c>
      <c r="F15" s="14">
        <f t="shared" si="1"/>
        <v>0</v>
      </c>
      <c r="G15" s="15">
        <f t="shared" si="0"/>
        <v>0</v>
      </c>
    </row>
    <row r="16" spans="1:9">
      <c r="A16" s="3" t="s">
        <v>12</v>
      </c>
      <c r="B16" s="15">
        <f>SUM(B17:B18)</f>
        <v>0</v>
      </c>
      <c r="C16" s="18">
        <f t="shared" ref="C16:E16" si="2">SUM(C17:C18)</f>
        <v>0</v>
      </c>
      <c r="D16" s="15">
        <f t="shared" si="2"/>
        <v>0</v>
      </c>
      <c r="E16" s="18">
        <f t="shared" si="2"/>
        <v>0</v>
      </c>
      <c r="F16" s="14">
        <f t="shared" si="1"/>
        <v>0</v>
      </c>
      <c r="G16" s="15">
        <f t="shared" si="0"/>
        <v>0</v>
      </c>
    </row>
    <row r="17" spans="1:7">
      <c r="A17" s="3" t="s">
        <v>11</v>
      </c>
      <c r="B17" s="15">
        <v>0</v>
      </c>
      <c r="C17" s="18">
        <v>0</v>
      </c>
      <c r="D17" s="15">
        <v>0</v>
      </c>
      <c r="E17" s="18">
        <v>0</v>
      </c>
      <c r="F17" s="14">
        <f t="shared" si="1"/>
        <v>0</v>
      </c>
      <c r="G17" s="15">
        <f t="shared" si="0"/>
        <v>0</v>
      </c>
    </row>
    <row r="18" spans="1:7">
      <c r="A18" s="1" t="s">
        <v>10</v>
      </c>
      <c r="B18" s="15">
        <v>0</v>
      </c>
      <c r="C18" s="18">
        <v>0</v>
      </c>
      <c r="D18" s="15">
        <v>0</v>
      </c>
      <c r="E18" s="18">
        <v>0</v>
      </c>
      <c r="F18" s="14">
        <f t="shared" si="1"/>
        <v>0</v>
      </c>
      <c r="G18" s="15">
        <f t="shared" si="0"/>
        <v>0</v>
      </c>
    </row>
    <row r="19" spans="1:7">
      <c r="A19" s="4"/>
      <c r="B19" s="15"/>
      <c r="C19" s="18"/>
      <c r="D19" s="15"/>
      <c r="E19" s="18"/>
      <c r="F19" s="15"/>
      <c r="G19" s="15"/>
    </row>
    <row r="20" spans="1:7">
      <c r="A20" s="8" t="s">
        <v>20</v>
      </c>
      <c r="B20" s="15">
        <f>B21+B22+B23+B26+B27+B30</f>
        <v>0</v>
      </c>
      <c r="C20" s="18">
        <f>C21+C22+C23+C26+C27+C30</f>
        <v>0</v>
      </c>
      <c r="D20" s="15">
        <f>D21+D22+D23+D26+D27+D30</f>
        <v>0</v>
      </c>
      <c r="E20" s="18">
        <f>E21+E22+E23+E26+E27+E30</f>
        <v>123260784.42000003</v>
      </c>
      <c r="F20" s="15">
        <f>F21+F22+F23+F26+F27+F30</f>
        <v>123260784.42000003</v>
      </c>
      <c r="G20" s="15">
        <f t="shared" ref="G20:G31" si="3">D20-E20</f>
        <v>-123260784.42000003</v>
      </c>
    </row>
    <row r="21" spans="1:7">
      <c r="A21" s="1" t="s">
        <v>19</v>
      </c>
      <c r="B21" s="15">
        <v>0</v>
      </c>
      <c r="C21" s="18">
        <v>0</v>
      </c>
      <c r="D21" s="15">
        <v>0</v>
      </c>
      <c r="E21" s="18">
        <v>0</v>
      </c>
      <c r="F21" s="15">
        <v>0</v>
      </c>
      <c r="G21" s="15">
        <f t="shared" si="3"/>
        <v>0</v>
      </c>
    </row>
    <row r="22" spans="1:7">
      <c r="A22" s="1" t="s">
        <v>18</v>
      </c>
      <c r="B22" s="15">
        <v>0</v>
      </c>
      <c r="C22" s="18">
        <v>0</v>
      </c>
      <c r="D22" s="15">
        <v>0</v>
      </c>
      <c r="E22" s="18">
        <v>0</v>
      </c>
      <c r="F22" s="15">
        <v>0</v>
      </c>
      <c r="G22" s="15">
        <f t="shared" si="3"/>
        <v>0</v>
      </c>
    </row>
    <row r="23" spans="1:7">
      <c r="A23" s="1" t="s">
        <v>17</v>
      </c>
      <c r="B23" s="15">
        <f>SUM(B24:B25)</f>
        <v>0</v>
      </c>
      <c r="C23" s="18">
        <f>SUM(C24:C25)</f>
        <v>0</v>
      </c>
      <c r="D23" s="15">
        <f>SUM(D24:D25)</f>
        <v>0</v>
      </c>
      <c r="E23" s="18">
        <f>SUM(E24:E25)</f>
        <v>0</v>
      </c>
      <c r="F23" s="15">
        <f>SUM(F24:F25)</f>
        <v>0</v>
      </c>
      <c r="G23" s="15">
        <f t="shared" si="3"/>
        <v>0</v>
      </c>
    </row>
    <row r="24" spans="1:7">
      <c r="A24" s="3" t="s">
        <v>16</v>
      </c>
      <c r="B24" s="15">
        <v>0</v>
      </c>
      <c r="C24" s="18">
        <v>0</v>
      </c>
      <c r="D24" s="15">
        <v>0</v>
      </c>
      <c r="E24" s="18">
        <v>0</v>
      </c>
      <c r="F24" s="15">
        <v>0</v>
      </c>
      <c r="G24" s="15">
        <f t="shared" si="3"/>
        <v>0</v>
      </c>
    </row>
    <row r="25" spans="1:7">
      <c r="A25" s="3" t="s">
        <v>15</v>
      </c>
      <c r="B25" s="15">
        <v>0</v>
      </c>
      <c r="C25" s="18">
        <v>0</v>
      </c>
      <c r="D25" s="15">
        <v>0</v>
      </c>
      <c r="E25" s="18">
        <v>0</v>
      </c>
      <c r="F25" s="15">
        <v>0</v>
      </c>
      <c r="G25" s="15">
        <f t="shared" si="3"/>
        <v>0</v>
      </c>
    </row>
    <row r="26" spans="1:7">
      <c r="A26" s="1" t="s">
        <v>14</v>
      </c>
      <c r="B26" s="15">
        <v>0</v>
      </c>
      <c r="C26" s="18">
        <v>0</v>
      </c>
      <c r="D26" s="15">
        <v>0</v>
      </c>
      <c r="E26" s="18">
        <v>123260784.42000003</v>
      </c>
      <c r="F26" s="15">
        <f>E26</f>
        <v>123260784.42000003</v>
      </c>
      <c r="G26" s="15">
        <f t="shared" si="3"/>
        <v>-123260784.42000003</v>
      </c>
    </row>
    <row r="27" spans="1:7" ht="22.5">
      <c r="A27" s="1" t="s">
        <v>13</v>
      </c>
      <c r="B27" s="15">
        <f>SUM(B28:B29)</f>
        <v>0</v>
      </c>
      <c r="C27" s="18">
        <f>SUM(C28:C29)</f>
        <v>0</v>
      </c>
      <c r="D27" s="15">
        <f>SUM(D28:D29)</f>
        <v>0</v>
      </c>
      <c r="E27" s="18">
        <f>SUM(E28:E29)</f>
        <v>0</v>
      </c>
      <c r="F27" s="15">
        <f>SUM(F28:F29)</f>
        <v>0</v>
      </c>
      <c r="G27" s="15">
        <f t="shared" si="3"/>
        <v>0</v>
      </c>
    </row>
    <row r="28" spans="1:7">
      <c r="A28" s="3" t="s">
        <v>12</v>
      </c>
      <c r="B28" s="15">
        <v>0</v>
      </c>
      <c r="C28" s="18">
        <v>0</v>
      </c>
      <c r="D28" s="15">
        <v>0</v>
      </c>
      <c r="E28" s="18">
        <v>0</v>
      </c>
      <c r="F28" s="15">
        <v>0</v>
      </c>
      <c r="G28" s="15">
        <f t="shared" si="3"/>
        <v>0</v>
      </c>
    </row>
    <row r="29" spans="1:7">
      <c r="A29" s="3" t="s">
        <v>11</v>
      </c>
      <c r="B29" s="15">
        <v>0</v>
      </c>
      <c r="C29" s="18">
        <v>0</v>
      </c>
      <c r="D29" s="15">
        <v>0</v>
      </c>
      <c r="E29" s="18">
        <v>0</v>
      </c>
      <c r="F29" s="15">
        <v>0</v>
      </c>
      <c r="G29" s="15">
        <f t="shared" si="3"/>
        <v>0</v>
      </c>
    </row>
    <row r="30" spans="1:7">
      <c r="A30" s="1" t="s">
        <v>10</v>
      </c>
      <c r="B30" s="14">
        <v>0</v>
      </c>
      <c r="C30" s="17">
        <v>0</v>
      </c>
      <c r="D30" s="14">
        <v>0</v>
      </c>
      <c r="E30" s="17">
        <v>0</v>
      </c>
      <c r="F30" s="14">
        <v>0</v>
      </c>
      <c r="G30" s="14">
        <f t="shared" si="3"/>
        <v>0</v>
      </c>
    </row>
    <row r="31" spans="1:7" ht="22.5">
      <c r="A31" s="2" t="s">
        <v>9</v>
      </c>
      <c r="B31" s="14">
        <f>B8+B20</f>
        <v>492268261.00000012</v>
      </c>
      <c r="C31" s="17">
        <f>C8+C20</f>
        <v>0</v>
      </c>
      <c r="D31" s="14">
        <f>D8+D20</f>
        <v>492268261.00000012</v>
      </c>
      <c r="E31" s="17">
        <f>E8+E20</f>
        <v>464397699.73000002</v>
      </c>
      <c r="F31" s="14">
        <f>F8+F20</f>
        <v>464397699.73000002</v>
      </c>
      <c r="G31" s="14">
        <f t="shared" si="3"/>
        <v>27870561.2700001</v>
      </c>
    </row>
    <row r="32" spans="1:7">
      <c r="A32" s="19"/>
      <c r="B32" s="16"/>
      <c r="C32" s="20"/>
      <c r="D32" s="16"/>
      <c r="E32" s="20"/>
      <c r="F32" s="16"/>
      <c r="G32" s="16"/>
    </row>
    <row r="35" spans="2:6">
      <c r="B35" s="5"/>
      <c r="C35" s="5"/>
      <c r="D35" s="5"/>
      <c r="E35" s="5"/>
      <c r="F35" s="5"/>
    </row>
    <row r="37" spans="2:6">
      <c r="B37" s="6"/>
      <c r="C37" s="6"/>
      <c r="D37" s="6"/>
      <c r="E37" s="6"/>
      <c r="F37" s="6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pageMargins left="0.70866141732283472" right="0.70866141732283472" top="0.74803149606299213" bottom="0.74803149606299213" header="0.31496062992125984" footer="0.31496062992125984"/>
  <pageSetup scale="82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Formato 6 d)</vt:lpstr>
      <vt:lpstr>'Formato 6 d)'!Print_Area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Angel López Rodríguez</dc:creator>
  <cp:lastModifiedBy>mrosas</cp:lastModifiedBy>
  <cp:lastPrinted>2020-06-08T17:49:16Z</cp:lastPrinted>
  <dcterms:created xsi:type="dcterms:W3CDTF">2014-11-06T23:32:06Z</dcterms:created>
  <dcterms:modified xsi:type="dcterms:W3CDTF">2020-06-08T17:49:19Z</dcterms:modified>
</cp:coreProperties>
</file>