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145"/>
  </bookViews>
  <sheets>
    <sheet name="INDICADORES PMD-03 " sheetId="1" r:id="rId1"/>
  </sheets>
  <definedNames>
    <definedName name="_xlnm._FilterDatabase" localSheetId="0" hidden="1">'INDICADORES PMD-03 '!$B$15:$Q$87</definedName>
    <definedName name="_xlnm.Print_Area" localSheetId="0">'INDICADORES PMD-03 '!$A$1:$S$87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 l="1"/>
  <c r="M86" i="1"/>
  <c r="M85" i="1"/>
  <c r="M84" i="1"/>
  <c r="M83"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1" i="1"/>
  <c r="M40" i="1"/>
  <c r="M39" i="1"/>
  <c r="M38" i="1"/>
  <c r="M37" i="1"/>
  <c r="M36" i="1"/>
  <c r="M35" i="1"/>
  <c r="M34" i="1"/>
  <c r="M33" i="1"/>
  <c r="M32" i="1"/>
  <c r="M31" i="1"/>
  <c r="M30" i="1"/>
  <c r="M29" i="1"/>
  <c r="M28" i="1"/>
  <c r="M27" i="1"/>
  <c r="M26" i="1"/>
  <c r="M25" i="1"/>
  <c r="M24" i="1"/>
  <c r="M23" i="1"/>
  <c r="M22" i="1"/>
  <c r="M21" i="1"/>
  <c r="M20" i="1"/>
  <c r="M19" i="1"/>
  <c r="M18" i="1"/>
  <c r="M17" i="1"/>
  <c r="M16" i="1"/>
</calcChain>
</file>

<file path=xl/sharedStrings.xml><?xml version="1.0" encoding="utf-8"?>
<sst xmlns="http://schemas.openxmlformats.org/spreadsheetml/2006/main" count="937" uniqueCount="490">
  <si>
    <t>H. Ayuntamiento del Municipio de Juárez, Chihuahua
Plan Municipal de Desarrollo 2018-2021
Seguimiento Trimestral del Cumplimiento a los indicadores del PMD 2018-2021
Formato Único de Seguimiento a los indicadores del PMD 2018-2021 FUSPMD-03</t>
  </si>
  <si>
    <t>Nombre del Ente Público:</t>
  </si>
  <si>
    <t>Clave del Ente Público:</t>
  </si>
  <si>
    <t>Nombre del responsable del seguimiento</t>
  </si>
  <si>
    <t>Lic. Selma Macías Sáenz</t>
  </si>
  <si>
    <t>Acumulado al tercer trimestre</t>
  </si>
  <si>
    <t xml:space="preserve"> enero - septiembre 2020</t>
  </si>
  <si>
    <t>Semaforización:</t>
  </si>
  <si>
    <t>0.0 a 29.9 %</t>
  </si>
  <si>
    <t>30.0% a 59.9%</t>
  </si>
  <si>
    <t>60.0% a 119.9%</t>
  </si>
  <si>
    <t>120% o más</t>
  </si>
  <si>
    <t>Bajo</t>
  </si>
  <si>
    <t>Aceptable</t>
  </si>
  <si>
    <t>Adecuado</t>
  </si>
  <si>
    <t>Excedido</t>
  </si>
  <si>
    <t>OBJETIVO</t>
  </si>
  <si>
    <t>CLAVE DE LA LÍNEA DE ACCIÓN</t>
  </si>
  <si>
    <t>DESCRIPCIÓN DE LA LÍNEA DE ACCIÓN</t>
  </si>
  <si>
    <t>NOMBRE DEL INDICADOR</t>
  </si>
  <si>
    <t>DEFINICIÓN DEL INDICADOR</t>
  </si>
  <si>
    <t>MÉTODO DE CÁLCULO</t>
  </si>
  <si>
    <t>UNIDAD DE MEDIDA</t>
  </si>
  <si>
    <t>FRECUENCIA DE LA MEDICIÓN</t>
  </si>
  <si>
    <t>LINEA BASE</t>
  </si>
  <si>
    <t>META PROGRAMADA 2020</t>
  </si>
  <si>
    <t>META AJUSTADA EN SU CASO</t>
  </si>
  <si>
    <t>VALOR LOGRADO EN EL TRIMESTRE</t>
  </si>
  <si>
    <t>AVANCE DE LA META AL PERIODO QUE SE INFORMA</t>
  </si>
  <si>
    <t>SENTIDO DEL INDICADOR</t>
  </si>
  <si>
    <t>MÉTODO DE RECOPILACIÓN</t>
  </si>
  <si>
    <t>OBSERVACIONES</t>
  </si>
  <si>
    <t>ÁREA RESPONSABLE</t>
  </si>
  <si>
    <t>NOTA</t>
  </si>
  <si>
    <t>Mejorar la calidad de vida de todos los juarenses, atendiendo sus necesidades, ofreciendo servicios públicos municipales de calidad, desarrollo social, salud, educación, deporte y recreación, garantizando las condiciones que les permitan desarrollarse íntegramente</t>
  </si>
  <si>
    <t>T.2.1.1</t>
  </si>
  <si>
    <t>Apoyar con pasajes de autobús, a personas que acuden a recibir atención médica a la Ciudad de Chihuahua, al Centro de Cancerología, Hospital Infantil de Especialidades, CRIT y CREE.</t>
  </si>
  <si>
    <t>T.2.1.1 Porcentaje de avance en la entrega de pasajes de autobuses a personas con discapacidad</t>
  </si>
  <si>
    <t>Este indicador mide el número de pasajes de autobús entregados a personas con discapacidad respecto a los pasajes programados 2020</t>
  </si>
  <si>
    <t>(NPAE/TPAP)*100</t>
  </si>
  <si>
    <t>Porcentaje</t>
  </si>
  <si>
    <t xml:space="preserve">Trimestral </t>
  </si>
  <si>
    <t>Ascendente</t>
  </si>
  <si>
    <t>Padrón Único de Beneficiaros del DIF Municipal y Archivo interno bajo el resguardo de la Coordinación de Asistencia Social. Esta línea de acción está publicada en la Plataforma Municipal de Transparencia en el Artículo 77 Fracción V http://www.juarez.gob.mx/transparencia/organismos/descentralizados/dif/77/</t>
  </si>
  <si>
    <t>Debido a la contingencia COVID 19 el Gobierno del Estado suspendió servicios en el Centro de Rehabilitación y Educación Especial (CREE) y en el Centro de Rehabilitación Integral (CRI), Por lo que no se muestra el avance esperado en ente indicador, en el tercer trimestre se reanuda el servicio de entrega de pasajes de autobuses a personas con discapacidad en la medida de lo posible.</t>
  </si>
  <si>
    <t>Coordinación de Asistencia Social</t>
  </si>
  <si>
    <t>T.2.1.2</t>
  </si>
  <si>
    <t>Brindar alojamiento a NNA en situación de migración atendidos en Programa de Atención de NNA migrantes y repatriados no acompañados del Albergue México Mi Hogar.</t>
  </si>
  <si>
    <t>T.2.1.2 Porcentaje de avance de NNA (Niñas, Niños y Adolescentes) albergados en 2020</t>
  </si>
  <si>
    <t>Llevar una medición del avance en las metas de NNA (Niñas, Niños y Adolescentes) albergados en "México Mi Hogar" durante el año 2020.</t>
  </si>
  <si>
    <t>(NNNAA/TNNAP) * 100</t>
  </si>
  <si>
    <t>Archivo interno bajo el resguardo del Centro de Asistencia Social Albergue México Mi Hogar. Esta línea de acción está publicada en la Plataforma Municipal de Transparencia en el  Artículo 77 Fracción V http://www.juarez.gob.mx/transparencia/organismos/descentralizados/dif/77/</t>
  </si>
  <si>
    <t xml:space="preserve">Debido a la contingencia COVID 19, no se muestra el avance esperado en este indicador ya que como medida de contención se limitó a DIF Estatal y al Instituto Nacional de Migración los ingresos de las niñas, niños y adolescentes para evitar contagios. </t>
  </si>
  <si>
    <t>Coordinación de Albergue México Mi Hogar</t>
  </si>
  <si>
    <t>T.2.1.3</t>
  </si>
  <si>
    <t>Colaborar con los Estados en origen para apoyar procesos de arraigo</t>
  </si>
  <si>
    <t>T.2.1.3 Porcentaje de colaboraciones con los estados de origen para apoyar el proceso de arraigo.</t>
  </si>
  <si>
    <t>Este indicador muestra el avance de las metas establecidas en 2020 de las colaboraciones con los estados de origen.</t>
  </si>
  <si>
    <t>(NCOR/TCOP) * 100</t>
  </si>
  <si>
    <t>Se tuvo la oportunidad de realizar más colaboraciones con los estados de origen  brindar seguimiento a las  Niñas, Niños y Adolecentes mexicanos en su retorno.</t>
  </si>
  <si>
    <t>T.2.1.4</t>
  </si>
  <si>
    <t>Entregar kit vestimenta a NNA en situación de migración alojados en el albergue México Mi Hogar</t>
  </si>
  <si>
    <t>T.2.1.4 Porcentaje de avance kits de vestimenta entregados a NNA (Niñas, Niños y Adolescentes) albergados</t>
  </si>
  <si>
    <t>Avance logrado de la meta respecto a los kits de vestimenta entregados a NNA (Niñas, Niños y Adolescentes) albergados</t>
  </si>
  <si>
    <t xml:space="preserve">(NKVE/TKVP) * 100
</t>
  </si>
  <si>
    <t>Archivo interno bajo el resguardo del Centro de Asistencia Social Albergue México Mi Hogar. Esta línea de acción está publicada en la Plataforma Municipal de Transparencia en el Artículo 77 Fracción V http://www.juarez.gob.mx/transparencia/organismos/descentralizados/dif/77/</t>
  </si>
  <si>
    <t xml:space="preserve">El DIF Estatal y el Instituto Nacional de Migración asignó mayor cantidad de niñas, niños y adolescentes al Centro de Asistencia Social Albergue México Mi Hogar, motivo por el cual se tuvo la oportunidad de otorgar mayor cantidad de la programada en cuanto a kits de vestimenta. </t>
  </si>
  <si>
    <t>T.2.1.6</t>
  </si>
  <si>
    <t>Facilitar comunicación de las NNA en situación de migración con sus familiares en las comunidades de origen.</t>
  </si>
  <si>
    <t>T.2.1.6 Porcentaje de avance en metas de comunicaciones realizadas entre NNA (Niñas, Niños y Adolescentes) albergados y sus familias.</t>
  </si>
  <si>
    <t>Avance logrado de la meta respecto a las acciones de comunicación de  NNA (Niñas, Niños y Adolescentes) albergados con sus familias</t>
  </si>
  <si>
    <t>(NAR/TAP) * 100</t>
  </si>
  <si>
    <t>Archivo interno bajo el resguardo del Centro de Asistencia Social Albergue México Mi Hogar. Esta línea de acción está publicada en la Plataforma Municipal de Transparencia en el Artículo 77 Fracción V  http://www.juarez.gob.mx/transparencia/organismos/descentralizados/dif/77/</t>
  </si>
  <si>
    <t>Debido a la contingencia COVID 19, no se muestra avance esperado en este indicador ya que como medida de contención se limitó a DIF Estatal y al Instituto Nacional de Migración los ingresos de las niñas, niños y adolescentes para evitar contagios. Esperamos reactivar esta actividad una vez que se acabe el confinamiento.</t>
  </si>
  <si>
    <t>T.2.1.7</t>
  </si>
  <si>
    <t>Facilitar Terapia Ocupacional a NNA en situación de migración durante su alojamiento en el albergue México Mi Hogar.</t>
  </si>
  <si>
    <t>T.2.1.7 Medición porcentual del avance de la meta establecida en 2019 del programa de terapias ocupacionales a NNA (Niñas, Niños y Adolescentes) en situación de migración</t>
  </si>
  <si>
    <t>Mide el porcentaje de terapia ocupacional a NNA (Niñas, Niños y Adolescentes) en situación de migración durante su alojamiento en el albergue "México Mi Hogar".</t>
  </si>
  <si>
    <t>(NPBTOR/TPBTOP)*100</t>
  </si>
  <si>
    <t>Archivo interno bajo el resguardo del Centro de Asistencia Social Albergue México Mi Hogar. Esta línea de acción está publicada en la Plataforma Municipal de Transparencia en el  Artículo 77 Fracción V  http://www.juarez.gob.mx/transparencia/organismos/descentralizados/dif/77/</t>
  </si>
  <si>
    <t>Debido a la contingencia COVID 19, no se muestra el avance esperado en este indicador ya que como medida de contención se limitó a DIF Estatal y al Instituto Nacional de Migración los ingresos de las niñas, niños y adolescentes para evitar contagios.  Esperamos reactivar esta actividad una vez que se acabe el confinamiento.</t>
  </si>
  <si>
    <t>T.2.1.9</t>
  </si>
  <si>
    <t>Proporcionar alimentos a NNA en situación de migración durante su alojamiento en el albergue México Mi Hogar</t>
  </si>
  <si>
    <t>T.2.1.9 Porcentaje de avance de las metas programadas de alimento de NNA (Niñas, Niños y Adolescentes) en situación de migración</t>
  </si>
  <si>
    <t xml:space="preserve">Mide el porcentaje de cumplimiento de la proporción de alimentos a NNA (Niñas, Niños y Adolescentes) en situación de migración. </t>
  </si>
  <si>
    <t>El avance de este indicador es de acuerdo a la cantidad de niñas, niños y adolescentes que DIF Estatal y el Instituto Nacional de Migración asignó al Centro de Asistencia Social Albergue México Mi Hogar, se ha proporcionado alimento suficiente y balanceado.</t>
  </si>
  <si>
    <t>T.2.1.10</t>
  </si>
  <si>
    <t>Proporcionar apoyo para traslados a lugares de origen a NNA en situación de migración atendidos en el Programa de Atención de Niñas, Niños y Adolescentes Migrantes y Repatriados no acompañados.</t>
  </si>
  <si>
    <t>T.2.1.10 Porcentaje de avance de las metas programadas de apoyo para traslados a su lugar de origen de NNA (Niñas, Niños y Adolescentes) en situación de migración.</t>
  </si>
  <si>
    <t>Mide el porcentaje de cumplimiento de la ayuda para traslados a NNA (Niñas, Niños y Adolescentes) situación de migración a su lugar de origen</t>
  </si>
  <si>
    <t>(NNNAT/TNNAPT)*100</t>
  </si>
  <si>
    <t xml:space="preserve">El avance de este indicador es de acuerdo a la cantidad de niñas, niños y adolescentes que DIF Estatal y el Instituto Nacional de Migración asignó al Centro de Asistencia Social Albergue México Mi Hogar, se realizaron las gestiones suficientes en tiempo y forma. </t>
  </si>
  <si>
    <t>T.2.1.11</t>
  </si>
  <si>
    <t>Realizar entrega de dotaciones del Programa Alimentario para personas con discapacidad.</t>
  </si>
  <si>
    <t>T.2.1.11 Porcentaje de avance de las metas programadas de apoyo alimentario a personas con discapacidad</t>
  </si>
  <si>
    <t>Mide el porcentaje de cumplimiento de la ayuda alimenticia a personas con discapacidad.</t>
  </si>
  <si>
    <t>(AAPDE/TAAPDP)*100</t>
  </si>
  <si>
    <t>Padrón Único de Beneficiaros del DIF Municipal y Archivo interno bajo el resguardo de la Coordinación de Asistencia Social. Esta línea de acción está publicada en la Plataforma Municipal de Transparencia en el Artículo 77 Fracción V  http://www.juarez.gob.mx/transparencia/organismos/descentralizados/dif/77/</t>
  </si>
  <si>
    <t>De acuerdo al Programa Alimentario para Personas con Discapacidad  se han entregado las despensas de acuerdo a lo establecido por DIF Estatal y DIF Municipal.</t>
  </si>
  <si>
    <t>T.2.1.12</t>
  </si>
  <si>
    <t>Trasladar mediante un vehículo adaptado a las personas con discapacidad que requieran acudir a su rehabilitación física (transporte adaptado).</t>
  </si>
  <si>
    <t>T.2.1.12 Porcentaje de avance de las metas programadas de apoyo a personas con discapacidad con vehículo adaptado</t>
  </si>
  <si>
    <t>Mide el porcentaje de cumplimiento de la ayuda con vehículo a adaptado a personas con discapacidad</t>
  </si>
  <si>
    <t>(PCDT/TPCDP)*100</t>
  </si>
  <si>
    <t>Padrón Único de Beneficiaros del DIF Municipal y expediente bajo el resguardo de la Unidad Básica de Rehabilitación (UBR). Esta línea de acción está publicada en la Plataforma Municipal de Transparencia en el Artículo 77 Fracción V  http://www.juarez.gob.mx/transparencia/organismos/descentralizados/dif/77/</t>
  </si>
  <si>
    <t>Con el fin de garantizar el derecho a la salud de personas con discapacidad temporal o permanente, DIF Juárez continúa ofreciendo el programa de vehículo adaptado a personas con discapacidad. Esperamos reactivar esta actividad una vez que se acabe el confinamiento.</t>
  </si>
  <si>
    <t>Coordinación de Unidad Básica de Rehabilitación</t>
  </si>
  <si>
    <t>T.2.3.1</t>
  </si>
  <si>
    <t>Hacer entrega de material informativo sobre temas de migración (prevención, derechos humanos).</t>
  </si>
  <si>
    <t>T.2.3.1 Porcentaje de avance de las metas programadas de apoyo a material informativo sobre temas de migración.</t>
  </si>
  <si>
    <t>Mide el porcentaje de cumplimiento de las metas de material informativo sobre temas de migración</t>
  </si>
  <si>
    <t>(MIE/TMIP)*100</t>
  </si>
  <si>
    <t>Debido a la contingencia COVID 19, no se muestra el avance esperado en este indicador ya que como medida de contención se limitó a DIF Estatal e Instituto Nacional de Migración los ingresos de las niñas, niños y adolescentes para evitar contagios. Esperamos reactivar esta actividad una vez que se acabe el confinamiento.</t>
  </si>
  <si>
    <t>3.10.3</t>
  </si>
  <si>
    <t>Realizar entrega de dotaciones del Programa Alimentario para el adulto mayor.</t>
  </si>
  <si>
    <t>3.10.3 Nivel de cumplimiento del programa alimenticio para adultos mayores en 2020</t>
  </si>
  <si>
    <t>Este indicador mide el número de personas beneficiadas con los apoyos entregados a los adultos mayores contra el total de apoyos programados en el 2020</t>
  </si>
  <si>
    <t>(NPBAE/TPBAP)*100</t>
  </si>
  <si>
    <t>3.10.4</t>
  </si>
  <si>
    <t>Realizar recorridos del Programa de unidades médicas (geriátrica).</t>
  </si>
  <si>
    <t>3.10.4 Porcentaje de recorridos del programa de unidad médica geriátrica</t>
  </si>
  <si>
    <t>Este indicador muestra el porcentaje de recorridos del programa de unidades médicas realizados respecto al total de recorridos programados en el 2020</t>
  </si>
  <si>
    <t>(NRUMGR/TRUMGP)*100</t>
  </si>
  <si>
    <t xml:space="preserve">Debido a la contingencia COVID 19 no se muestra el avance esperado en ente indicador, esperamos reanudar el servicio de las Unidades Médicas Móviles en cuanto el Gobierno Municipal y DIF Juárez lo autoricen. </t>
  </si>
  <si>
    <t>3.2.8</t>
  </si>
  <si>
    <t>Realizar entrega de dotaciones del Programa Alimentario para jefes y jefas de familia.</t>
  </si>
  <si>
    <t xml:space="preserve">3.2.8  Porcentaje de las personas beneficiadas con el programa alimentario para jefes y jefas de familia </t>
  </si>
  <si>
    <t>De acuerdo al Programa Alimentario para jefes y jefas de familiar se han entregado las despensas de acuerdo a lo establecido por DIF Estatal y DIF Municipal.</t>
  </si>
  <si>
    <t>3.2.9</t>
  </si>
  <si>
    <t>Realizar entrega de dotaciones del Programa Alimentario para mujeres embarazadas o en periodo de lactancia.</t>
  </si>
  <si>
    <t>3.2.9 Medición porcentual del avance de las metas programadas para el año 2020</t>
  </si>
  <si>
    <t>Este indicador muestra el avance y trabajo del programa de apoyos alimenticios para las mujeres embarazadas o en periodo de lactancia entregados con respecto al total de apoyos programados</t>
  </si>
  <si>
    <t>(NMELA/TAPMEL)*100</t>
  </si>
  <si>
    <t>Padrón Único de Beneficiaros del DIF Municipal y Archivo interno bajo el resguardo de la Coordinación de Asistencia Social. Esta línea de acción está publicada en la Plataforma Municipal de Transparencia en el Artículo 77 Fracción V   http://www.juarez.gob.mx/transparencia/organismos/descentralizados/dif/77/</t>
  </si>
  <si>
    <t>En el Programa Alimentario para las mujeres embarazadas o en periodo de lactancia, se han entregado las despensas de acuerdo a lo establecido por DIF Estatal y DIF Municipal, se hace la aclaración de que DIF Estatal adelantó la entrega de dotaciones en noviembre del 2019 correspondiente al bimestre enero-febrero del 2020.</t>
  </si>
  <si>
    <t>3.4.1</t>
  </si>
  <si>
    <t>Brindar atención médica a NNA en situación de migración durante su alojamiento el albergue México Mi Hogar</t>
  </si>
  <si>
    <t xml:space="preserve">3.4.1 Avance porcentual de atenciones médicas a NNA (Niñas, Niños y Adolescentes) en albergue México mi hogar en 2020 </t>
  </si>
  <si>
    <t xml:space="preserve">Este indicador muestra el porcentaje de  atenciones médicas otorgadas en 2019 con respecto a las otorgadas en 2020 a niñas, niños y adolescentes </t>
  </si>
  <si>
    <t>(NAMR/NAMP)*100</t>
  </si>
  <si>
    <t>Todas las niñas, niños y adolescentes albergados en el Centro de Asistencia Social que requirieron asistencia médica fueron atendidos oportunamente. Esta meta depende de la dinámica de la población del albergue y las condiciones en que ingresen.</t>
  </si>
  <si>
    <t>3.4.2</t>
  </si>
  <si>
    <t>Brindar las pláticas a NNA de los Centros Educativos participantes de la campaña PREMICODE del Centro de Seguimiento y Monitoreo de  NNA de Circuito.</t>
  </si>
  <si>
    <t>3.4.2 PV  Porcentaje de pláticas a NNA (Niñas, Niños y Adolescentes) en centros educativos sobre la  campaña PREMICODE (Prevenir la Migración con Derechos)</t>
  </si>
  <si>
    <t>Este indicador muestra el avance de pláticas impartición en material informativo a niñas, niños y adolescentes  de centros educativo de la campaña PREMICODE(Prevención de Migración con Derechos)</t>
  </si>
  <si>
    <t>(NPINNA/TPPNNA) *100</t>
  </si>
  <si>
    <t>REESTRUCTURA PROGRAMA</t>
  </si>
  <si>
    <t>Archivo interno bajo el resguardo del Centro de Asistencia Social Albergue México Mi Hogar. Esta línea de acción está publicada en la Plataforma Municipal de Transparencia en el Artículo 77 Fracción V   http://www.juarez.gob.mx/transparencia/organismos/descentralizados/dif/77/</t>
  </si>
  <si>
    <t xml:space="preserve">El avance reflejado en este indicador corresponde al 2019 ya que a partir del 2020 el programa de Centro de Seguimiento y Monitoreo de Niñas, Niños y Adolescentes de Circuito (CSMNNAC) fue reestructurado, debido a  los cambios de presupuesto de Gobierno Federal este indicador ya no se medirá.   </t>
  </si>
  <si>
    <t>Coordinación de Albergue México Mi Hogar (CSM)</t>
  </si>
  <si>
    <t>3.4.3</t>
  </si>
  <si>
    <t>Brindar pláticas informativas a NNA de Albergue México mi hogar con enfoque psicológico.</t>
  </si>
  <si>
    <t>3.4.3 Avance porcentual sobre pláticas informativas con enfoque psicológico</t>
  </si>
  <si>
    <t>Este indicador muestra el número de pláticas informativas a NNA (Niñas, Niños y Adolescentes) con enfoque psicológico en el Albergue México Mi Hogar respecto al total de pláticas programadas 2019</t>
  </si>
  <si>
    <t>(NPII/NPIP)*100</t>
  </si>
  <si>
    <t>Se beneficio a 146 niños, niñas y adolescentes albergados con pláticas informativas con enfoque psicológico.</t>
  </si>
  <si>
    <t>Coordinación de Centros de Psicología Integral y Fortalecimiento Familiar</t>
  </si>
  <si>
    <t>3.4.4</t>
  </si>
  <si>
    <t>Canalizar a instituciones especializadas para brindar soporte a las familias de los NNA de Circuito y Prevención.</t>
  </si>
  <si>
    <t>3.4.4 Porcentaje de las instituciones canalizadas para brindar soporte a las familias de NNA  (Niñas, Niños y Adolescentes) de circuito en 2019</t>
  </si>
  <si>
    <t xml:space="preserve">Este indicador muestra el porcentaje de instituciones al que se canalizan para brindar soporte a las familias de NNA (Niñas, Niños y Adolescentes) de circuito entre el total de instituciones programadas </t>
  </si>
  <si>
    <t>(NIEC/TIEP)*100</t>
  </si>
  <si>
    <t>3.4.5</t>
  </si>
  <si>
    <t>Consolidar el Sistema de Información Estadística que contiene el padrón único de personas beneficiarias del DIF, a través de herramientas y recursos técnicos para mejorar la capacidad y alcance de organización, gestión y análisis de la información y estadística de nuestros programas.</t>
  </si>
  <si>
    <t>3.4.5 PV Consolidación del sistema de información estadístico</t>
  </si>
  <si>
    <t>Este indicador muestra el cumplimiento de las metas de consolidación del programa para el sistema de información estadística</t>
  </si>
  <si>
    <t>SIEI</t>
  </si>
  <si>
    <t>Valor absoluto</t>
  </si>
  <si>
    <t>Sistema de Información Estadística DIF. Esta línea de acción está publicada en la Plataforma Municipal de Transparencia en el Artículo 77 Fracción V   http://www.juarez.gob.mx/transparencia/organismos/descentralizados/dif/77/</t>
  </si>
  <si>
    <t xml:space="preserve"> El Sistema de Información Estadística ya esta operando y se puede verificar su funcionamiento.  https://juarezdif.gob.mx/</t>
  </si>
  <si>
    <t>Coordinación de Investigación y Estadística</t>
  </si>
  <si>
    <t>2019 - 100%</t>
  </si>
  <si>
    <t>3.4.8</t>
  </si>
  <si>
    <t>Dar atención a adultos en trabajo social del Centro de Seguimiento y Monitoreo de NNA de circuito.</t>
  </si>
  <si>
    <t>3.4.8 PV Medición del porcentaje de atención de adultos en trabajo social de centro y monitoreo de NNA  (Niñas, Niños y Adolescentes) de circuito</t>
  </si>
  <si>
    <t>Este indicador muestra el número de adultos atendidos en trabajo social con respecto al total de adultos programados para atención 2019</t>
  </si>
  <si>
    <t>(NAATS/TAATSP)*100</t>
  </si>
  <si>
    <t>3.4.10</t>
  </si>
  <si>
    <t>Dar atención a padres de NNA de Circuito y/o prevención.</t>
  </si>
  <si>
    <t xml:space="preserve">3.4.10 PV Porcentaje de padres de NNA  (Niñas, Niños y Adolescentes) atendidos </t>
  </si>
  <si>
    <t xml:space="preserve">Este indicador mide el número de padres de NNA (Niñas, Niños y Adolescentes) atendidos con respecto al total de padres de NNA (Niñas, Niños y Adolescentes) programados para atención </t>
  </si>
  <si>
    <t>(NPNNAA/TPNNP)*100</t>
  </si>
  <si>
    <t>3.4.11</t>
  </si>
  <si>
    <t>Dar atención psicológica a NNA atendidos en el Centro de Seguimiento y Monitoreo de NNA de Circuito.</t>
  </si>
  <si>
    <t>3.4.11 PV Porcentaje de NNA (Niñas, Niños, Adolescentes) que reciben atención psicológica.</t>
  </si>
  <si>
    <t>Este indicador mide el porcentaje de niñas, niños y adolescentes que reciben atención psicológica en el centro de seguimiento y monitoreo de niñas, niños y adolescentes de circuito.</t>
  </si>
  <si>
    <t>(NNNARAP/TNNARAPP)*100</t>
  </si>
  <si>
    <t>3.4.13</t>
  </si>
  <si>
    <t>Dar pláticas ofrecidas por el Centro de Seguimiento y Monitoreo de Niñas, niños y adolescentes de Circuito como parte de la campaña PREMICODE a los centros educativos.</t>
  </si>
  <si>
    <t>3.4.13 PV Porcentaje de NNA  (Niñas, Niños y Adolescentes) que reciben atención psicológica.</t>
  </si>
  <si>
    <t>Este indicador mide el porcentaje de pláticas impartidas por el centro de monitoreo y seguimiento en el 2019 respecto al total de las pláticas impartidas por el centro de monitoreo programadas</t>
  </si>
  <si>
    <t>(NPICS/TPCSP)*100</t>
  </si>
  <si>
    <t>3.4.15</t>
  </si>
  <si>
    <t>Entregar aparatos funcionales u ortopédicos a personas con discapacidad, para incrementar su calidad de vida.</t>
  </si>
  <si>
    <t xml:space="preserve">3.4.15 Porcentaje de personas beneficiadas con la entrega de aparatos funcionales u ortopédicos </t>
  </si>
  <si>
    <t>Este indicador muestra el número de personas beneficiadas con la entrega aparatos funcionales u ortopédicos con respecto al total de aparatos funcionales u ortopédicos programados para entrega 2020 .</t>
  </si>
  <si>
    <t>(NPBEA/TPBEAP)*100</t>
  </si>
  <si>
    <t>Debido al COVID 19 no se muestra avance esperado en este indicador en la medida de lo posible se ha logrado entregar 324 aparatos y apoyos funcionales a septiembre 2020.</t>
  </si>
  <si>
    <t>3.4.16</t>
  </si>
  <si>
    <t>Entregar artículos de primera necesidad a personas en situación de vulnerabilidad.</t>
  </si>
  <si>
    <t xml:space="preserve">3.4.16 Medición porcentual de entrega de artículos de primera necesidad </t>
  </si>
  <si>
    <t>Este indicador muestra el número personas en situación de vulnerabilidad beneficiadas con la entrega de  artículos de primera necesidad con respecto al total de artículos programados 2020</t>
  </si>
  <si>
    <t>(NPBEAPN/TPBAPNP)*100</t>
  </si>
  <si>
    <t>Archivo interno bajo el resguardo de la Coordinación de Asistencia Social. Esta línea de acción está publicada en la Plataforma Municipal de Transparencia en el Artículo 77 Fracción V   http://www.juarez.gob.mx/transparencia/organismos/descentralizados/dif/77/</t>
  </si>
  <si>
    <t>Se entregaron 480 artículos de primera necesidad  a  personas en situación de vulnerabilidad</t>
  </si>
  <si>
    <t>3.4.19</t>
  </si>
  <si>
    <t>Entrevistar a NNA de circuito visitados en Operación de Primer Contacto de trabajo social del Centro de Seguimiento y Monitoreo de NNA de Circuito.</t>
  </si>
  <si>
    <t xml:space="preserve">3.4.19 PV Porcentaje de entrevistas a NNA (Niñas, Niños y Adolescentes) realizadas </t>
  </si>
  <si>
    <t>Este indicador mide el porcentaje de entrevistas realizadas a niñas, niños y adolescentes con respecto al total de entrevistas para niñas, niños y adolescentes programadas en el 2019</t>
  </si>
  <si>
    <t>(NENNAR/TENNAP)*100</t>
  </si>
  <si>
    <t>3.4.20</t>
  </si>
  <si>
    <t>Fomentar la participación de adultos en las actividades de la estrategia "Migrando Ideas del</t>
  </si>
  <si>
    <t>3.4.20 PV Medición porcentual del avance de metas de los participantes adultos del Centro de Seguimiento y Monitoreo</t>
  </si>
  <si>
    <t>Este indicador mide el número de personas que participan en actividades de la estrategia “Migrando ideas del de Centro de Seguimiento y Monitoreo” respecto al total de personas que se espera participen</t>
  </si>
  <si>
    <t>(NPA/TPP)*100</t>
  </si>
  <si>
    <t>3.4.21</t>
  </si>
  <si>
    <t>Gestionar apoyos para complementar los planes de asistencia de los NNA Circuito y Prevención.</t>
  </si>
  <si>
    <t>3.4.21 PV Porcentaje de gestiones para obtener apoyos</t>
  </si>
  <si>
    <t>Este indicador mide el número de gestiones realizadas para la obtención de apoyos en complemento de los planes de asistencia de NNA (Niñas, Niños y Adolescentes)en circuito y prevención respecto al total de gestiones programadas para la obtención de apoyos 2020</t>
  </si>
  <si>
    <t>(NGR/TGP)*100</t>
  </si>
  <si>
    <t>Debido a la contingencia  COVID 19, no se muestra avance en ente indicador esperamos reanudar actividades en el próximo trimestre</t>
  </si>
  <si>
    <t>PV-2020</t>
  </si>
  <si>
    <t>3.4.22</t>
  </si>
  <si>
    <t>Hacer entrega de despensas correspondientes al Programa de Comedores comunitarios.</t>
  </si>
  <si>
    <t>3.4.22 Nivel de cumplimiento en entrega de despensas de comedores comunitarios en el 2020 con respecto a las metas establecidas para 2020</t>
  </si>
  <si>
    <t>Del total de despensas proyectadas, este indicador mostrará el porcentaje de despensas otorgadas en el año 2020</t>
  </si>
  <si>
    <t>Archivo interno bajo el resguardo de la Coordinación de Asistencia Alimentaria. Esta línea de acción está publicada en la Plataforma Municipal de Transparencia en el Artículo 77 Fracción V  http://www.juarez.gob.mx/transparencia/organismos/descentralizados/dif/77/</t>
  </si>
  <si>
    <t xml:space="preserve">Se entregaron 3608 despensas del Programa de Comedores comunitarios </t>
  </si>
  <si>
    <t>Coordinación de Asistencia  Alimentaria</t>
  </si>
  <si>
    <t>3.4.24</t>
  </si>
  <si>
    <t>Implementar el Programa de Apoyos Extraordinarios para personas en situación de vulnerabilidad.</t>
  </si>
  <si>
    <t>3.4.24 Porcentaje de apoyos extraordinarios para personas situación de vulnerabilidad en el 2020</t>
  </si>
  <si>
    <t>Este indicador mide el número de apoyos extraordinarios para personas en situación de vulnerabilidad entregados referente al total de apoyos programados en el 2020</t>
  </si>
  <si>
    <t>(NAEE/TAEP)*100</t>
  </si>
  <si>
    <t>Debidoa la contingencia COVID 19 no se muestra avance esperado en ente indicador ya que existe poco flujo de entrega de apoyos a la comunidad en situación de vulnerabilidad, debido a que las oficinas de DIF permanecieron operando con poco personal. Se espera trabajar en este indicador en el próximo trimestre.</t>
  </si>
  <si>
    <t>3.4.25</t>
  </si>
  <si>
    <t>Incorporar NNA de circuito al Centro de Seguimiento y Monitoreo de NNA de Circuito.</t>
  </si>
  <si>
    <t xml:space="preserve">3.4.25 PV Nivel de cumplimiento de incorporación de NNA  (Niñas, Niños y Adolescentes) al Centro de Seguimiento y Monitoreo en el 2019 con respecto a las metas establecidas para 2019 	</t>
  </si>
  <si>
    <t>Del total de NNA (Niñas, Niños y Adolescentes) de circuito programados este indicador mide el porcentaje de NNA (Niñas, Niños y Adolescentes) de circuito incorporados al centro de seguimiento y monitoreo en el año 2019</t>
  </si>
  <si>
    <t>(NNNAI/TNNAP)*100</t>
  </si>
  <si>
    <t>3.4.26</t>
  </si>
  <si>
    <t>Incorporar NNA en prevención de la migración infantil al Centro de Seguimiento y Monitoreo de NNA de Circuito.</t>
  </si>
  <si>
    <t xml:space="preserve">3.4.26 PV Nivel de cumplimiento de incorporación de NNA  (Niñas, Niños y Adolescentes) en prevención de migración infantil al centro de seguimiento y monitoreo 	</t>
  </si>
  <si>
    <t xml:space="preserve">Del total de NNA (Niñas, Niños y Adolescentes) del programa de Prevención de la Migración infantil este indicador mide el porcentaje de NNA (Niñas, Niños y Adolescentes) incorporados al Centro de Seguimiento y Monitoreo en el año 2019 </t>
  </si>
  <si>
    <t>(NNNAI2019/TNNAP2019)*100</t>
  </si>
  <si>
    <t>3.4.27</t>
  </si>
  <si>
    <t>Mantener los comedores comunitarios que se encuentran operando y mejorar las condiciones de infraestructura y equipamiento.</t>
  </si>
  <si>
    <t xml:space="preserve">3.4.27 PV Nivel de cumplimiento de comedores en funcionamiento 	</t>
  </si>
  <si>
    <t xml:space="preserve">Del total de comedores que se encuentran operando actualmente en DIF, este indicador mide el porcentaje de comedores en óptimo funcionamiento </t>
  </si>
  <si>
    <t>(NCCI/TCCP)*100</t>
  </si>
  <si>
    <t>Archivo interno bajo el resguardo de la Coordinación de Asistencia Alimentaria. Esta línea de acción está publicada en la Plataforma Municipal de Transparencia en el Artículo 77 Fracción V   http://www.juarez.gob.mx/transparencia/organismos/descentralizados/dif/77/</t>
  </si>
  <si>
    <t>En el primer trimestre se continuo con la operatividad de 4 comedores comunitarios. Por contingencia COVID, al cierre del segundo trimestre solo están operando 2 comedores comunitarios (Barreal y Siglo XXI)</t>
  </si>
  <si>
    <t>3.4.28</t>
  </si>
  <si>
    <t>Organizar conferencias del CPIFF para informar, prevenir y disminuir los factores de riesgo que afectan a las familias como violencia,</t>
  </si>
  <si>
    <t>3.4.28 PV Nivel de cumplimiento de conferencias del CPIFF (Centro de Psicología Integral y Fortalecimiento Familiar) en el año 2020</t>
  </si>
  <si>
    <t>De todas las conferencias programadas en materia de psicología integral y fortalecimiento familiar, este indicador mostrará el porcentaje de conferencias realizadas en el año 2020</t>
  </si>
  <si>
    <t>(NCR/NCP)*100</t>
  </si>
  <si>
    <t>Archivo interno bajo el resguardo de la Coordinación de Centro de Psicología Integral y Fortalecimiento Familiar. Esta línea de acción está publicada en la Plataforma Municipal de Transparencia en el Artículo 77 Fracción V  http://www.juarez.gob.mx/transparencia/organismos/descentralizados/dif/77/</t>
  </si>
  <si>
    <t>Debido a la contingencia COVID 19 no se muestra avance esperado en ente indicador, esperamos reanudar las Conferencias en materia psicológica en cuanto Gobierno Municipal y DIF Juárez lo autoricen.</t>
  </si>
  <si>
    <t>3.4.31</t>
  </si>
  <si>
    <t>Realizar entrega de dotaciones del Programa de Despensas Extraordinarias para asociaciones civiles y grupos vulnerables.</t>
  </si>
  <si>
    <t>3.4.31 Medición porcentual del cumplimiento de entrega de dotaciones del programa de despensas extraordinarias</t>
  </si>
  <si>
    <t>Mide el avance de entrega de dotaciones de despensas extraordinarias para asociaciones civiles en el año 2020</t>
  </si>
  <si>
    <t>(DEEAC/DEPAC)*100</t>
  </si>
  <si>
    <t>3.4.32</t>
  </si>
  <si>
    <t>Realizar entrega de dotaciones del Programa de Despensas Extraordinarias para personas en situación de vulnerabilidad.</t>
  </si>
  <si>
    <t>3.4.32 Porcentaje de despensas extraordinarias entregadas</t>
  </si>
  <si>
    <t>Mide el avance porcentual de la meta de entrega de dotaciones de despensas extraordinarias referente al total de despensas extraordinarias programadas 2020</t>
  </si>
  <si>
    <t>(DEE/DEP)*100</t>
  </si>
  <si>
    <t>Por la contingencia COVID-19 se logró exceder la cantidad de despensas extraordinarias para personas en situación de vulnerabilidad entregadas.</t>
  </si>
  <si>
    <t>3.4.34</t>
  </si>
  <si>
    <t>Realizar recorridos por las principales avenidas y puentes internacionales de la ciudad para la detección de las necesidades de la población vulnerable en la zona.</t>
  </si>
  <si>
    <t>3.4.34 PV Porcentaje de recorridos para la detección de las necesidades de la población vulnerable en la zona.</t>
  </si>
  <si>
    <t>Mide el porcentaje de avance de recorridos por las principales avenidas y puentes internacionales de la ciudad de circuito en el año 2020 para la detección de las necesidades de la población vulnerable en la zona referente a los recorridos programados 2020</t>
  </si>
  <si>
    <t>(NRR/TRP)*100</t>
  </si>
  <si>
    <t>Debido a la contingencia COVID 19, no se muestra avance esperado en ente indicador ya que como medida de contención se suspendieron los recorridos por las principales avenidas y puentes internacionales de la ciudad, esperamos reanudar los recorridos en cuanto DIF Juárez lo autorice.</t>
  </si>
  <si>
    <t>Coordinación de Niñas, Niños y Adolescentes en Situación de Calle</t>
  </si>
  <si>
    <t>3.4.35</t>
  </si>
  <si>
    <t>Realizar talleres de desarrollo humano para NNA, con el propósito de fortalecer a las parejas para que desarrollen herramientas para un buen desempeño parental.</t>
  </si>
  <si>
    <t>3.4.35 PV Porcentaje de talleres para desarrollo humano realizados</t>
  </si>
  <si>
    <t>Mide el avance porcentual de talleres de desarrollo humano para NNA (Niñas, Niños y Adolescentes) realizados respecto al número de talles para desarrollo humano programados para NNA (Niñas, Niños y Adolescentes) 2020</t>
  </si>
  <si>
    <t>(NTDHR/TTDHP)*100</t>
  </si>
  <si>
    <t>Archivo interno bajo el resguardo de la Coordinación de Centro de Psicología Integral y Fortalecimiento Familiar. Esta línea de acción está publicada en la Plataforma Municipal de Transparencia en el Artículo 77 Fracción V   http://www.juarez.gob.mx/transparencia/organismos/descentralizados/dif/77/</t>
  </si>
  <si>
    <t>Debido a la contingencia COVID 19 no se muestra avance esperado en ente indicador, esperamos reanudar los talleres de desarrollo humano en cuanto Gobierno Municipal y DIF Juárez lo autoricen.</t>
  </si>
  <si>
    <t>3.4.36</t>
  </si>
  <si>
    <t>Realizar visitas domiciliarias a NNA</t>
  </si>
  <si>
    <t>3.4.36 PV Nivel de cumplimiento de visitas domiciliarias de NNA (Niñas, Niños y Adolescentes) de circuito en el año 2020 con respecto a las metas establecidas para 2020</t>
  </si>
  <si>
    <t>Mide el avance de cumplimiento de visitas domiciliarias de NNA (Niñas, Niños y Adolescentes) de circuito con respecto a las programadas para 2020</t>
  </si>
  <si>
    <t>(NVR/TVP)*100</t>
  </si>
  <si>
    <t>3.4.38</t>
  </si>
  <si>
    <t>Visitar centros educativos para la campaña PREMICODE del Centro de Seguimiento y Monitoreo de NNA de Circuito.</t>
  </si>
  <si>
    <t>3.4.38 PV Nivel de cumplimiento de visitas a centros educativos para la campaña PREMICODE (Prevenir la Migración con Derechos) en el año 2019 con respecto a las metas establecidas para 2019</t>
  </si>
  <si>
    <t>Mide el avance porcentual de cumplimiento de visitas para la campaña PREMICODE (Prevenir la Migración con Derechos) en el año 2019</t>
  </si>
  <si>
    <t>(NVCER/TVCEP)*100</t>
  </si>
  <si>
    <t>3.5.2</t>
  </si>
  <si>
    <t>Aplicar exámenes para alumnos de fortalecimiento educativo a nivel primaria.</t>
  </si>
  <si>
    <t xml:space="preserve">3.5.2 Nivel de cumplimiento de metas en la aplicación de exámenes para alumnos de nivel primaria en el año 2019 con respecto a las metas establecidas para 2019 	</t>
  </si>
  <si>
    <t>Medir porcentualmente el avance de cumplimiento de aplicación de exámenes nivel primaria en el año 2019</t>
  </si>
  <si>
    <t>(NER/TEP)*100</t>
  </si>
  <si>
    <t>3.5.3</t>
  </si>
  <si>
    <t>Brindar asesorías de educación primaria y secundaria para el fortalecimiento educativo de NNA de circuito y prevención.</t>
  </si>
  <si>
    <t>3.5.3 PV Porcentaje de asesorías de educación primaria y secundaria a NNA (Niñas, Niños y Adolescentes) de circuito realizadas</t>
  </si>
  <si>
    <t>Este indicador muestra el porcentaje de asesorías de educación primaria realizadas con respecto al total de asesorías de educación primaria programadas 2019</t>
  </si>
  <si>
    <t>(NAAR/TNAP)*100</t>
  </si>
  <si>
    <t>3.5.5</t>
  </si>
  <si>
    <t>Continuar con los programas de educación Primaria, Secundaria y Preparatoria escolarizada. Proporcionar alimentación, talleres de música, lectura, atletismo, actividad física y carreras técnicas para personas en situación de vulnerabilidad o contextos de violencia extrema. Mejorar la infraestructura y equipamiento de los espacios en los que se desarrollan las actividades.</t>
  </si>
  <si>
    <t>3.5.5 PV Nivel de cumplimiento de la meta de los programas de educación primaria, secundaria y preparatoria escolarizada.</t>
  </si>
  <si>
    <t>Mide el avance de cumplimiento de actividades de los programas de educación primaria, secundaria y preparatoria escolarizada realizadas con respecto a las programadas.</t>
  </si>
  <si>
    <t>(NAR/TAP)*100</t>
  </si>
  <si>
    <t>170,15</t>
  </si>
  <si>
    <t>Padrón Único de Beneficiaros del DIF Municipal y Archivo interno bajo el resguardo de la Coordinación de los Centros de Atención al Menor y la Familia (CAMEF). Esta línea de acción está publicada en la Plataforma Municipal de Transparencia en el Artículo 77 Fracción V  http://www.juarez.gob.mx/transparencia/organismos/descentralizados/dif/77/</t>
  </si>
  <si>
    <t>Debido a la contingencia COVID 19 no se muestra el avance esperado en ente indicador, esperamos reanudar el servicio de los Centros de Atención al Menor y la Familia en cuanto Gobierno Estatal, Gobierno Municipal y DIF Juárez lo autoricen.</t>
  </si>
  <si>
    <t>Coordinación de CAMEF</t>
  </si>
  <si>
    <t>3.5.7</t>
  </si>
  <si>
    <t>Dar sesiones de asesoría educativa y aplicación de exámenes para padres de NNA de circuito y prevención.</t>
  </si>
  <si>
    <t>3.5.7 PV Medición porcentual de cumplimiento de metas de sesiones de asesoría educativa en el año 2019</t>
  </si>
  <si>
    <t>Mide el avance de metas de asesorías educativas para padres de NNA (Niñas, Niños y Adolescentes) de circuito y prevención en el año 2019</t>
  </si>
  <si>
    <t>3.5.9</t>
  </si>
  <si>
    <t>Implementar el programa de intervención psicosocial en escuelas para atender a población educativa en sus necesidades socio educativas.</t>
  </si>
  <si>
    <t>3.5.9 PV Nivel de cumplimiento de incorporación al programa psicosocial en escuelas</t>
  </si>
  <si>
    <t>Mide el porcentaje de avance en las metas de escuelas incorporadas al programa de intervención psicosocial para atender a la población educativa en sus necesidades socio educativas con respecto a las escuelas programadas para incorporación en el 2020</t>
  </si>
  <si>
    <t>(NEIPIP/TEPI)*100</t>
  </si>
  <si>
    <t>Archivo interno bajo el resguardo del Centro de Psicología Integral y Fortalecimiento Familiar (CPIFF). Esta línea de acción está publicada en la Plataforma Municipal de Transparencia en el Artículo 77 Fracción V   http://www.juarez.gob.mx/transparencia/organismos/descentralizados/dif/77/</t>
  </si>
  <si>
    <t xml:space="preserve">En el primer trimestre hubo alta demanda de la ciudadanía en materia psicológica por la situación de violencia y otros factores sociales que se vive,  DIF Juárez continuará con el ofrecimiento de intervención psicosocial para atender a población educativa en sus necesidades socio educativas posterior a la Contingencia sanitaria de COVID 19.  </t>
  </si>
  <si>
    <t>3.5.12</t>
  </si>
  <si>
    <t>Incorporar NNA de circuito y prevención a clases abiertas de primaria y secundaria en la estrategia de fortalecimiento educativo del centro de seguimiento y monitoreo de NNA de circuito.</t>
  </si>
  <si>
    <t xml:space="preserve">3.5.12 PV Porcentaje de cumplimiento en las metas de incorporación de NNA (Niñas, Niños y Adolescentes) de circuito a clases abiertas de primaria y secundaria en el año 2019 </t>
  </si>
  <si>
    <t>Mide el porcentaje de avance en metas de NNA (Niñas, Niños y Adolescentes) de circuito incorporados a clases de primaria y secundaria abierta en el año 2019</t>
  </si>
  <si>
    <t>(NINNAC/TINNAP)*100</t>
  </si>
  <si>
    <t>3.5.13</t>
  </si>
  <si>
    <t>Promover, registrar, realizar los estudios socioeconómicos de personas beneficiadas de los programas de Primaria, Secundaria y Preparatoria escolarizada, alimentación, talleres de música, lectura, atletismo, actividad física y carreras técnicas para personas en situación de vulnerabilidad o contextos de violencia externa.</t>
  </si>
  <si>
    <t xml:space="preserve">3.5.13 PV Nivel de cumplimiento en la aplicación de estudios socioeconómicos en el año 2020 con respecto a las metas establecidas  </t>
  </si>
  <si>
    <t>M	die el porcentaje de avance de metas de valoraciones socioeconómicas de personas beneficiadas de en el año 2020</t>
  </si>
  <si>
    <t>(NESR/TESP)*100</t>
  </si>
  <si>
    <t>Listado de personas beneficiadas bajo el resguardo de cada Centro de Atención al Menor y la Familia (CAMEF). Esta línea de acción está publicada en la Plataforma Municipal de Transparencia en el Artículo 77 Fracción V   http://www.juarez.gob.mx/transparencia/organismos/descentralizados/dif/77/</t>
  </si>
  <si>
    <t>Todas las personas que acudieron a CAMEF (Centro de Atención al Menor y la Familia) a solicitar algún servicio se les otorgó. Se continuará trabajando durante el 2020 con este indicador</t>
  </si>
  <si>
    <t>3.6.1</t>
  </si>
  <si>
    <t>Aplicar e integrar valoraciones neuropsicológicas, psicológicas, cognitivas, etc., a ciudadanos que lo requieran.</t>
  </si>
  <si>
    <t>3.6.1 PV Medición porcentual del cumplimiento de valoraciones en el año 2020</t>
  </si>
  <si>
    <t>Mide el porcentaje de valoraciones neuropsicológicas, psicológicas, cognitivas etc., en el año 2020</t>
  </si>
  <si>
    <t>(VR/VP)*100</t>
  </si>
  <si>
    <t>Padrón Único de Beneficiaros del DIF Municipal y archivo interno bajo el resguardo del Centro de Psicología Integral y Fortalecimiento Familiar (CPIFF). Esta línea de acción está publicada en la Plataforma Municipal de Transparencia en el Artículo 77 Fracción V  http://www.juarez.gob.mx/transparencia/organismos/descentralizados/dif/77/</t>
  </si>
  <si>
    <t>Debido a la contingencia COVID 19 no se muestra el avance esperado en ente indicador, esperamos reanudar las valoraciones y consultas psicológicas en cuanto Gobierno Municipal y DIF Juárez lo autoricen.</t>
  </si>
  <si>
    <t>3.6.6</t>
  </si>
  <si>
    <t>Fomentar la salud, a través de acciones médicas internas y externas, administración de medicamentos, vacunas y hospitalizaciones.</t>
  </si>
  <si>
    <t>3.6.6 Medición porcentual del cumplimiento de acciones médicas internas y externas en el año 2020</t>
  </si>
  <si>
    <t>Mide el porcentaje de acciones médicas internas y externas del año 2020</t>
  </si>
  <si>
    <t>(AR/AP)*100</t>
  </si>
  <si>
    <t>Archivo interno bajo el resguardo del Centro de Asistencia Social Albergue Granja Hogar. Esta línea de acción está publicada en la Plataforma Municipal de Transparencia en el Artículo 77 Fracción V  http://www.juarez.gob.mx/transparencia/organismos/descentralizados/dif/77/</t>
  </si>
  <si>
    <t>Debido a la contingencia COVID 19, no se muestra el avance esperado en ente indicador ya que como medida de contención se limitó a DIF Estatal el ingreso, para evitar contagios.  Nota: A todas las niñas, niños y adolescentes albergados se les brindo atención médica</t>
  </si>
  <si>
    <t>Coordinación de Albergue Granja Hogar</t>
  </si>
  <si>
    <t>3.6.13</t>
  </si>
  <si>
    <t>Realizar intervención psicológica a NNA que lo requieran en los albergues Granja Hora y México mi hogar que les favorezca.</t>
  </si>
  <si>
    <t>3.6.13 Nivel de cumplimiento de intervenciones psicológicas realizadas en el año 2020 con respecto a las metas establecidas para 2020</t>
  </si>
  <si>
    <t>Crear un registro para medir el porcentaje de intervenciones psicológicas realizadas del año 2020</t>
  </si>
  <si>
    <t>(IPR/IPP)*100</t>
  </si>
  <si>
    <t>DIF Juárez se apoya en prestadores de servicio social para brindar mayor atención en materia psicológica con intervenciones a niñas, niños y adolescentes del Centro de Asistencia Social Albergue México Mi Hogar, con el fin de prevenir y atender condiciones que imposibiliten su sano desarrollo.</t>
  </si>
  <si>
    <t>3.6.14</t>
  </si>
  <si>
    <t>Realizar terapias psicológicas grupales a Niñas, Niños y Adolescentes (NNA) que lo requieran en CPIFF, albergues Granja Hogar y México mi hogar que favorezca su estado.</t>
  </si>
  <si>
    <t xml:space="preserve">3.6.14 PV Nivel de cumplimiento de terapias psicológicas grupales realizadas en el año 2020 con respecto a las metas establecidas para 2020	</t>
  </si>
  <si>
    <t>Crear registro para medir el porcentaje de terapias psicológicas grupales realizadas del año 2020</t>
  </si>
  <si>
    <t>(TPGR2020/TPGP2020)*100</t>
  </si>
  <si>
    <t>Archivo interno bajo el resguardo del Centros de Asistencia Social Albergue México Mi Hogar y Albergue Granja Hogar. Esta línea de acción está publicada en la Plataforma Municipal de Transparencia en el Artículo 77 Fracción V  http://www.juarez.gob.mx/transparencia/organismos/descentralizados/dif/77/</t>
  </si>
  <si>
    <t>Debido a la contingencia COVID 19 no se muestra el avance esperado en ente indicador, esperamos reanudar la atención en materia psicológica con terapias en cuanto Gobierno Municipal y DIF Juárez lo autoricen.</t>
  </si>
  <si>
    <t>3.6.15</t>
  </si>
  <si>
    <t>Realizar terapias psicológicas para ciudadanos que requieran y soliciten para promover salud mental y atender y prevenir diversas problemáticas psicosociales en CPIFF, CAMEF, CAP ZAPATA, CAP SUR - ORIENTE y albergues.</t>
  </si>
  <si>
    <t>3.6.15 PV Nivel de cumplimiento de terapias psicológicas realizadas en el año 2020 con respecto a las metas establecidas para 2020</t>
  </si>
  <si>
    <t>Crear un registro para medir el porcentaje de terapias psicológicas realizadas del año 2020</t>
  </si>
  <si>
    <t>(TPR2020/TPP2020)*100</t>
  </si>
  <si>
    <t>Padrón Único de Beneficiaros del DIF Municipal y expedientes bajo el resguardo del Centro de Psicología Integral y Fortalecimiento Familiar (CPIFF). Esta línea de acción está publicada en la Plataforma Municipal de Transparencia en el Artículo 77 Fracción V  http://www.juarez.gob.mx/transparencia/organismos/descentralizados/dif/77/</t>
  </si>
  <si>
    <t>Debido a la alta demanda de la ciudadanía en materia psicológica por la situación de violencia y otros factores sociales que se vive actualmente, DIF Juárez busca recursos con apoyo de prestadores de servicio social  para exceder las terapias psicológicas a mayor cantidad de población para lograr el fortalecimiento e integración familiar a través de estrategias psicopedagógicas que contribuyan en la cohesión social.</t>
  </si>
  <si>
    <t>3.6.17</t>
  </si>
  <si>
    <t>Utilizar la estimulación por medio de ejercicios orgánicos y funcionales, tales como Praxias, masajes oro faciales y articulaciones y vocales, para lograr combinar las palabras y expresar ideas (terapia de lenguaje).</t>
  </si>
  <si>
    <t>3.6.17 Nivel de cumplimiento de terapias del lenguaje realizadas en el año 2020 con respecto a las metas establecidas para 2020</t>
  </si>
  <si>
    <t>Crear un registro para medir el porcentaje de terapias del lenguaje realizadas del año 2020</t>
  </si>
  <si>
    <t>(TLR2020/TLP2020)*100</t>
  </si>
  <si>
    <t>Con el fin de garantizar el derecho a la salud de personas con discapacidad temporal o permanente. DIF Juárez busca beneficiar a mas personas de las programadas con la contratación  de personal especializado para realizar  terapias de lenguaje con la intención de fomentar su integración y fortalecer la inclusión social.</t>
  </si>
  <si>
    <t>3.6.18</t>
  </si>
  <si>
    <t>Utilizar las modalidades terapéuticas del CPIFF, tales como electroterapia, termoterapia, Mecanoterapia, Terapia Ocasional e Intervención Temprana (Terapia Física).</t>
  </si>
  <si>
    <t>3.6.18 Nivel de cumplimiento de terapias físicas realizadas en el año 2020 con respecto a las metas establecidas para 2020</t>
  </si>
  <si>
    <t>Crear un registro para medir el porcentaje de terapias físicas realizadas del año 2020</t>
  </si>
  <si>
    <t>(TFR2020/TFP2020)*100</t>
  </si>
  <si>
    <t>Con el fin de garantizar el derecho a la salud de personas con discapacidad temporal o permanente, DIF Juárez dará continuidad al programa de terapia física.</t>
  </si>
  <si>
    <t>3.6.19</t>
  </si>
  <si>
    <t>Valorar al usuario en consulta por primera vez y consecuente por el Médico Fisiatra, para determinar tratamiento y recibir indicaciones respecto a los métodos a seguir en el tratamiento del usuario.</t>
  </si>
  <si>
    <t>3.6.19 Nivel de cumplimiento de valoraciones realizadas en el año 2020 con respecto a las metas establecidas para 2020</t>
  </si>
  <si>
    <t xml:space="preserve">	Crear un registro para medir el porcentaje de valoraciones realizadas del año 2020</t>
  </si>
  <si>
    <t>(VR2020/VP2020)*100</t>
  </si>
  <si>
    <t>Padrón Único de Beneficiaros del DIF Municipal y expediente bajo el resguardo de la Unidad Básica de Rehabilitación (UBR).Esta línea de acción está publicada en la Plataforma Municipal de Transparencia en el Artículo 77 Fracción V  http://www.juarez.gob.mx/transparencia/organismos/descentralizados/dif/77/</t>
  </si>
  <si>
    <t>Debido a la contingencia COVID 19, no se muestra avance esperado en ente indicador ya que como medida de contención se suspendieron los servicios en la Unidad Básica de Rehabilitación, esperamos reanudar los recorridos en cuanto DIF Juárez lo autorice.</t>
  </si>
  <si>
    <t>3.7.7</t>
  </si>
  <si>
    <t>Garantizar espacios de esparcimiento dignos y seguros para la comunidad, gestionando eventos masivos e Infraestructura y equipamiento accesible para asegurar la recreación.</t>
  </si>
  <si>
    <t>3.7.7 PV Nivel de cumplimiento de eventos masivos realizados en el año 2020 con respecto a las metas establecidas para 2020</t>
  </si>
  <si>
    <t>Crear un registro para medir el porcentaje de eventos masivos realizados del año 2020</t>
  </si>
  <si>
    <t>(EMR2020/EMP2020)*100</t>
  </si>
  <si>
    <t>Archivo interno bajo resguardo de la Coordinación de Recreación y Cultura. Esta línea de acción está publicada en la Plataforma Municipal de Transparencia en el Artículo 77 Fracción V   http://www.juarez.gob.mx/transparencia/organismos/descentralizados/dif/77/</t>
  </si>
  <si>
    <t>Coordinación de Recreación y Cultura</t>
  </si>
  <si>
    <t>3.9.3</t>
  </si>
  <si>
    <t>Brindar resguardo, entorno seguro, afectivo y libre de violencia a menores atendidos en Albergue Granja Hogar (AGH).</t>
  </si>
  <si>
    <t>3.9.3 PV Nivel de cumplimiento de menores atendidos en el año 2020 con respecto a las metas establecidas para 2020</t>
  </si>
  <si>
    <t>Crear un registro para medir el porcentaje de avance de menores atendidos en AGH (Alberge Granja Hogar) del año 2020</t>
  </si>
  <si>
    <t xml:space="preserve">Debido a la contingencia COVID 19, no se muestra el avance esperado en ente indicador ya que como medida de contención se limitó a DIF Estatal los ingresos, para evitar contagios.  </t>
  </si>
  <si>
    <t>3.9.4</t>
  </si>
  <si>
    <t>Brindar terapia de lenguaje, estimulación en motricidad fina, gruesa, desarrollar área de cognición y estimulación sensorial a los niños albergados.</t>
  </si>
  <si>
    <t>3.9.4 Nivel de cumplimiento de terapias realizadas en el año 2020 con respecto a las metas establecidas para 2020</t>
  </si>
  <si>
    <t xml:space="preserve">	Crear un registro para medir el porcentaje terapias realizadas del año 2020</t>
  </si>
  <si>
    <t>(TR2020/TP2020)*100</t>
  </si>
  <si>
    <t>Debido a las condiciones de vulnerabilidad en que ingresan las niñas y los niños al Centro de Asistencia Social Albergue Granja Hogar  DIF Juárez decidió brindar mayor atención en materia psicológica con terapias a niñas, niños  con el fin de prevenir y atender condiciones que imposibiliten su sano desarrollo.</t>
  </si>
  <si>
    <t>3.9.5</t>
  </si>
  <si>
    <t>Canalizar a adolescentes a centros educativos de educación media superior.</t>
  </si>
  <si>
    <t xml:space="preserve">3.9.5 PV Nivel de cumplimiento de adolescentes canalizados a centros educativos en el año 2019 con respecto a las metas establecidas para 2019 	</t>
  </si>
  <si>
    <t>Crear un registro para medir el porcentaje de adolescentes canalizados a centros educativos del año 2019</t>
  </si>
  <si>
    <t>(CR2019/CP2019)*100</t>
  </si>
  <si>
    <t>3.9.7</t>
  </si>
  <si>
    <t xml:space="preserve">Contactar a los Niñas, Niños y Adolescentes (NNA) en situación de calle y trabajadores para realizar entrevistas informales, </t>
  </si>
  <si>
    <t>3.9.7 PV Nivel de cumplimiento de NNA (Niñas, Niños y Adolescentes) contactados en el año 2020 con respecto a las metas establecidas para 2020</t>
  </si>
  <si>
    <t>Crear un registro para medir el porcentaje de NNA (Niñas, Niños y Adolescentes) contactados en el año 2020</t>
  </si>
  <si>
    <t>(NNACR2020/NNACP2020)*100</t>
  </si>
  <si>
    <t>Archivo interno bajo el resguardo del Centro de Asistencia Social Albergue México Mi Hogar. Esta línea de acción está publicada en la Plataforma Municipal de Transparencia en el Formato V http://www.juarez.gob.mx/transparencia/organismos/descentralizados/dif/77/</t>
  </si>
  <si>
    <t>Debido a la contingencia COVID 19, no se muestra el avance esperado en ente indicador ya que como medida de contención se suspendieron los recorridos por las principales avenidas y puentes internacionales de la ciudad, esperamos reanudar los recorridos en cuanto DIF Juárez lo autorice.</t>
  </si>
  <si>
    <t>3.9.10</t>
  </si>
  <si>
    <t>Desarrollar habilidades motrices, de aprendizaje, desarrollo del lenguaje, autoayuda, afectiva y social.</t>
  </si>
  <si>
    <t>3.9.10 Nivel de cumplimiento en el desarrollo de habilidades motrices, aprendizaje y desarrollo del lenguaje en el año 2020 con respecto a las metas establecidas para 2020</t>
  </si>
  <si>
    <t xml:space="preserve">	Crear un registro para medir el porcentaje para el desarrollo de habilidades motrices, de aprendizaje, desarrollo del lenguaje, autoayuda efectiva y social del año 2020</t>
  </si>
  <si>
    <t>(HDR2020/HDP2020)*100</t>
  </si>
  <si>
    <t>Debido a la contingencia COVID 19, no se muestra el avance esperado en ente indicador ya que como medida de contención se limitó a DIF Estatal los ingresos, para evitar contagios; sin embargo se ha trabajado en el Albergue Granja Hogar en el desarrollo de habilidades motrices, de aprendizaje, desarrollo del lenguaje, autoayuda afectiva y social.</t>
  </si>
  <si>
    <t>3.9.12</t>
  </si>
  <si>
    <t>Evaluar el estado del crecimiento de los niños. Monitoreo de percentiles acorde a la edad.</t>
  </si>
  <si>
    <t>3.9.12 PV Nivel de cumplimiento de evaluaciones en el estado de crecimiento de los niños monitoreados porcentualmente acorde a la edad 2020 con respecto a las metas establecidas para 2020</t>
  </si>
  <si>
    <t>Crear un registro para medir el porcentaje de evaluaciones para valorar el estado de crecimiento de los niños monitoreados porcentualmente acorde a su edad cronológica del año 2020</t>
  </si>
  <si>
    <t>(ER2020/EP2020)*100</t>
  </si>
  <si>
    <t>Archivo interno bajo el resguardo del Centro de Asistencia Social Albergue Granja Hogar. Esta línea de acción está publicada en la Plataforma Municipal de Transparencia en el Artículo 77 Fracción V   http://www.juarez.gob.mx/transparencia/organismos/descentralizados/dif/77/</t>
  </si>
  <si>
    <t>3.9.13</t>
  </si>
  <si>
    <t>Evaluar en su desarrollo a niños y niñas. Cambio de sala acorde a su edad cronológica y desarrollo cognoscitivo.</t>
  </si>
  <si>
    <t>3.9.13 PV Nivel de cumplimiento en las evaluaciones correspondientes de niñas y niños acorde a su edad cronológica y desarrollo cognoscitivo en 2020 con respecto a las metas establecidas para 2020</t>
  </si>
  <si>
    <t>Crear un registro para medir el porcentaje de niñas y niños. Gestión de sala acorde a su edad cronológica del año 2020</t>
  </si>
  <si>
    <t>3.9.18</t>
  </si>
  <si>
    <t>Hacer entrega de despensas correspondientes al Programa de desayunos escolares calientes.</t>
  </si>
  <si>
    <t xml:space="preserve">3.9.18 Nivel de cumplimiento de despensas entregadas correspondientes al programa de desayunos escolares calientes en 2020 con respecto a las metas establecidas para 2020	</t>
  </si>
  <si>
    <t>Crear un registro para medir el porcentaje de despensas entregadas del programa de desayunos escolares calientes del año 2020</t>
  </si>
  <si>
    <t>(DE2020/DP2020)*100</t>
  </si>
  <si>
    <t>El Programa de desayunos escolares calientes se logró beneficiar a 6145 personas</t>
  </si>
  <si>
    <t>3.9.19</t>
  </si>
  <si>
    <t>Hacer entrega de dotaciones correspondientes al Programa de desayunos escolares fríos.</t>
  </si>
  <si>
    <t>3.9.19 Nivel de cumplimiento de dotaciones entregadas correspondientes al programa de desayunos escolares fríos en 2020 con respecto a las metas establecidas para 2020</t>
  </si>
  <si>
    <t>Crear un registro para medir el porcentaje de dotaciones entregadas del programa de desayunos fríos escolares del año 2020</t>
  </si>
  <si>
    <t>El Programa de desayunos escolares fríos se logró beneficiar a 1590 personas.</t>
  </si>
  <si>
    <t>3.9.22</t>
  </si>
  <si>
    <t>Implementar actividades culturales, recreativas y deportivas y participación de la estrategia migrando ideas del centro de seguimiento y monitoreo de NNA de circuito.</t>
  </si>
  <si>
    <t>3.9.22 PV Nivel de cumplimento de implementación de actividades de la estrategia migrando ideas de NNA (Niñas, Niños y Adolescentes) de circuito 2019</t>
  </si>
  <si>
    <t>Crear un registro para medir el porcentaje de avance en las actividades implementadas de la  estrategia migrando ideas de NNA (Niñas, Niños y Adolescentes) de circuito del año 2019</t>
  </si>
  <si>
    <t>(AR2019/AP2019)*100</t>
  </si>
  <si>
    <t>3.9.31</t>
  </si>
  <si>
    <t>Proporcionar un sano esparcimiento a los menores albergados, a través de paseos recreativos en el transcurso del año.</t>
  </si>
  <si>
    <t>3.9.31 PV Nivel de cumplimento de actividades en las comunidades de origen de los NNA (Niños, Niñas y Adolescentes) de circuito y prevención 2020</t>
  </si>
  <si>
    <t>Crear un registro para medir el porcentaje de avance de las actividades en las comunidades de origen de NNA (Niñas, Niños y Adolescentes) de circuito y prevención del año 2020</t>
  </si>
  <si>
    <t>(AR2020/AP2020)*100</t>
  </si>
  <si>
    <t>3.9.32</t>
  </si>
  <si>
    <t>Realizar actividades en las comunidades de origen de las NNA de circuito y prevención.</t>
  </si>
  <si>
    <t xml:space="preserve">3.9.32 PV Nivel de cumplimento de actividades en las comunidades de origen de  NNA (Niñas, Niños y Adolescentes) de circuito y prevención 2019	</t>
  </si>
  <si>
    <t>Crear un registro para medir el porcentaje de avance de las actividades en las comunidades de origen de NNA (Niñas, Niños y Adolescentes) de circuito y prevención del año 2019</t>
  </si>
  <si>
    <t>(AR2020/AP2019)*100</t>
  </si>
  <si>
    <t>3.9.34</t>
  </si>
  <si>
    <t>Realizar recorridos del Programa de unidades médicas (cabecitas limpias/pediculosis).</t>
  </si>
  <si>
    <t xml:space="preserve">3.9.34 Porcentaje de beneficiarios  atendidos en la unidad médica (cabecitas limpias/pediculosis) </t>
  </si>
  <si>
    <t xml:space="preserve">Mide el porcentaje de beneficiarios  atendidos en la unidad médica (cabecitas limpias/pediculosis) </t>
  </si>
  <si>
    <t>(NPB/TPBP)*100</t>
  </si>
  <si>
    <t>Archivo interno bajo el resguardo de la Coordinación de Asistencia Social y Padrón Único de Beneficiaros del DIF Municipal. Esta línea de acción está publicada en la Plataforma Municipal de Transparencia en el Artículo 77 Fracción V   http://www.juarez.gob.mx/transparencia/organismos/descentralizados/dif/77/</t>
  </si>
  <si>
    <t>Debido a la contingencia COVID 19, no se muestra el avance esperado en ente indicador, esperamos reanudar el servicio de las Unidades Médicas Móviles en cuanto Gobierno Municipal y DIF Juárez lo autoricen.</t>
  </si>
  <si>
    <t>3.9.35</t>
  </si>
  <si>
    <t>Realizar recorridos del Programa de unidades médicas (pediátrica).</t>
  </si>
  <si>
    <t>3.9.35 Porcentaje de beneficiarios de los recorridos realizados en la unidad médica pediátrica en el 2020</t>
  </si>
  <si>
    <t>Mide el porcentaje de beneficiarios en los recorridos realizados con la unidad médica pediátrica respecto a los programados</t>
  </si>
  <si>
    <t>(NBRUMP/TBRUMPP)*100</t>
  </si>
  <si>
    <t>Archivo interno bajo el resguardo de la Coordinación de Asistencia Social y Padrón Único de Beneficiaros del DIF Municipal. Esta línea de acción está publicada en la Plataforma Municipal de Transparencia en el Artículo 77 Fracción V  http://www.juarez.gob.mx/transparencia/organismos/descentralizados/dif/77/</t>
  </si>
  <si>
    <t>3.9.38</t>
  </si>
  <si>
    <t>3.9.38 Nivel de cumplimiento respecto a raciones servidas a los menores albergados en 2020</t>
  </si>
  <si>
    <t>Crear un registro para medir el porcentaje de raciones servidas a los menores albergados en 2020 y analizar el crecimiento del programa.</t>
  </si>
  <si>
    <t>(RS2020/RSP2020*)100</t>
  </si>
  <si>
    <t>Debido a la contingencia COVID 19, no se muestra el avance esperado en ente indicador ya que como medida de contención se limitó a DIF Estatal los ingresos. Las raciones de alimentos fueron proporcionados de acuerdo a la demanda de las niñas y niños albergados</t>
  </si>
  <si>
    <t>Crear una comparativa de las personas beneficiadas en 2019 con las personas beneficiadas en 2020y ver el comportamiento del programa</t>
  </si>
  <si>
    <t>(TJJFB2019/TJJFB2020)-1)*100</t>
  </si>
  <si>
    <t>De acuerdo al Programa Alimentario para el Adulto Mayor que otorga el Sistema para el Desarrollo Integral de la Familia, se han entregado las despensas de acuerdo a lo programado.</t>
  </si>
  <si>
    <t xml:space="preserve">Debido a la contingencia COVID 19 no se muestra avance esperado en ente indicador, esperamos reanudar las visitas en cuanto Gobierno Municipal y DIF Juárez lo autoricen. </t>
  </si>
  <si>
    <t>Debido a la contingencia COVID 19, no se muestra avance esperado en ente indicador ya que como medida de contención se suspendieron los eventos masivos en fechas conmemorativas esperamos continuar con actividades con ayuda de medios digitales en el próximo trimestre.</t>
  </si>
  <si>
    <t>Debido a la contingencia COVID 19, no se muestra avance esperado en ente indicador ya que como medida preventiva se suspendieron los paseos. Sin embargo se continua realizando Actividades Recreativas y Culturales en el albergue</t>
  </si>
  <si>
    <t>Debido a la contingencia COVID 19 se ha logrado incrementar la cantidad de dotaciones de Despensa Extraordinarias entregadas  y así beneficiar a mas personas en condicion de vulnerabilidad</t>
  </si>
  <si>
    <t>Sistema para el Desarrollo Integral de la Familia del Municipio de Juárez</t>
  </si>
  <si>
    <t>(DE2020DP2020)100</t>
  </si>
  <si>
    <t>(MA2020/MAP2020)*100</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</si>
</sst>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scheme val="minor"/>
    </font>
    <font>
      <sz val="11"/>
      <color theme="1"/>
      <name val="Calibri"/>
      <family val="2"/>
      <scheme val="minor"/>
    </font>
    <font>
      <sz val="11"/>
      <color theme="1"/>
      <name val="Calibrí"/>
    </font>
    <font>
      <b/>
      <sz val="11"/>
      <name val="Calibrí"/>
    </font>
    <font>
      <b/>
      <sz val="11"/>
      <color indexed="8"/>
      <name val="Calibrí"/>
    </font>
    <font>
      <sz val="10"/>
      <name val="Arial"/>
      <family val="2"/>
    </font>
    <font>
      <b/>
      <sz val="11"/>
      <color theme="0"/>
      <name val="Calibrí"/>
    </font>
    <font>
      <sz val="11"/>
      <name val="Calibrí"/>
    </font>
    <font>
      <b/>
      <sz val="11"/>
      <color rgb="FFFF0000"/>
      <name val="Calibrí"/>
    </font>
    <font>
      <b/>
      <sz val="11"/>
      <color rgb="FFFFFFFF"/>
      <name val="Calibrí"/>
    </font>
    <font>
      <b/>
      <sz val="11"/>
      <color theme="1"/>
      <name val="Calibrí"/>
    </font>
    <font>
      <sz val="11"/>
      <color indexed="8"/>
      <name val="Calibrí"/>
    </font>
    <font>
      <sz val="11"/>
      <color rgb="FFFF0000"/>
      <name val="Calibrí"/>
    </font>
  </fonts>
  <fills count="10">
    <fill>
      <patternFill patternType="none"/>
    </fill>
    <fill>
      <patternFill patternType="gray125"/>
    </fill>
    <fill>
      <patternFill patternType="solid">
        <fgColor theme="0"/>
        <bgColor indexed="64"/>
      </patternFill>
    </fill>
    <fill>
      <patternFill patternType="solid">
        <fgColor rgb="FF656565"/>
        <bgColor indexed="64"/>
      </patternFill>
    </fill>
    <fill>
      <patternFill patternType="solid">
        <fgColor rgb="FFFFFF00"/>
        <bgColor indexed="64"/>
      </patternFill>
    </fill>
    <fill>
      <patternFill patternType="solid">
        <fgColor rgb="FFCC0000"/>
        <bgColor indexed="64"/>
      </patternFill>
    </fill>
    <fill>
      <patternFill patternType="solid">
        <fgColor rgb="FFFFD966"/>
        <bgColor indexed="64"/>
      </patternFill>
    </fill>
    <fill>
      <patternFill patternType="solid">
        <fgColor rgb="FF1F4E79"/>
        <bgColor indexed="64"/>
      </patternFill>
    </fill>
    <fill>
      <patternFill patternType="solid">
        <fgColor rgb="FF833C0B"/>
        <bgColor indexed="64"/>
      </patternFill>
    </fill>
    <fill>
      <patternFill patternType="solid">
        <fgColor rgb="FFFF00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auto="1"/>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5" fillId="0" borderId="0"/>
  </cellStyleXfs>
  <cellXfs count="66">
    <xf numFmtId="0" fontId="0" fillId="0" borderId="0" xfId="0"/>
    <xf numFmtId="0" fontId="2" fillId="0" borderId="0" xfId="0" applyFont="1" applyAlignment="1">
      <alignment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2" fillId="2" borderId="0" xfId="0" applyFont="1" applyFill="1" applyAlignment="1">
      <alignment vertical="center"/>
    </xf>
    <xf numFmtId="0" fontId="3" fillId="0" borderId="0" xfId="0" applyFont="1" applyFill="1" applyBorder="1" applyAlignment="1">
      <alignment vertical="center" wrapText="1"/>
    </xf>
    <xf numFmtId="0" fontId="6" fillId="3" borderId="1" xfId="2" applyFont="1" applyFill="1" applyBorder="1" applyAlignment="1">
      <alignment vertical="center"/>
    </xf>
    <xf numFmtId="0" fontId="6" fillId="3" borderId="2" xfId="2" applyFont="1" applyFill="1" applyBorder="1" applyAlignment="1">
      <alignment vertical="center"/>
    </xf>
    <xf numFmtId="0" fontId="3" fillId="0" borderId="0" xfId="2" applyFont="1" applyBorder="1" applyAlignment="1">
      <alignment horizontal="center" vertical="center"/>
    </xf>
    <xf numFmtId="0" fontId="7" fillId="0" borderId="0" xfId="2" applyFont="1" applyAlignment="1">
      <alignment vertical="center"/>
    </xf>
    <xf numFmtId="0" fontId="8" fillId="4" borderId="0" xfId="2" applyFont="1" applyFill="1" applyBorder="1" applyAlignment="1">
      <alignment vertical="center"/>
    </xf>
    <xf numFmtId="0" fontId="2" fillId="0" borderId="0" xfId="0" applyFont="1"/>
    <xf numFmtId="0" fontId="2" fillId="2" borderId="0" xfId="0" applyFont="1" applyFill="1"/>
    <xf numFmtId="0" fontId="2" fillId="2" borderId="0" xfId="0" applyFont="1" applyFill="1" applyAlignment="1">
      <alignment horizontal="center" vertical="center"/>
    </xf>
    <xf numFmtId="0" fontId="2" fillId="0" borderId="0" xfId="0" applyFont="1" applyFill="1"/>
    <xf numFmtId="0" fontId="6" fillId="0" borderId="0" xfId="2" applyFont="1" applyFill="1" applyBorder="1" applyAlignment="1">
      <alignment vertical="center"/>
    </xf>
    <xf numFmtId="0" fontId="6" fillId="0" borderId="4" xfId="2" applyFont="1" applyFill="1" applyBorder="1" applyAlignment="1">
      <alignment vertical="center"/>
    </xf>
    <xf numFmtId="0" fontId="9" fillId="5" borderId="5" xfId="0" applyFont="1" applyFill="1" applyBorder="1" applyAlignment="1">
      <alignment horizontal="center" wrapText="1"/>
    </xf>
    <xf numFmtId="0" fontId="10" fillId="6" borderId="5" xfId="0" applyFont="1" applyFill="1" applyBorder="1" applyAlignment="1">
      <alignment horizontal="center" wrapText="1"/>
    </xf>
    <xf numFmtId="0" fontId="6" fillId="7" borderId="5" xfId="0" applyFont="1" applyFill="1" applyBorder="1" applyAlignment="1">
      <alignment horizontal="center" wrapText="1"/>
    </xf>
    <xf numFmtId="0" fontId="9" fillId="8" borderId="5" xfId="0" applyFont="1" applyFill="1" applyBorder="1" applyAlignment="1">
      <alignment horizontal="center" wrapText="1"/>
    </xf>
    <xf numFmtId="0" fontId="2" fillId="0" borderId="0" xfId="0" applyFont="1" applyFill="1" applyAlignment="1">
      <alignment vertical="center"/>
    </xf>
    <xf numFmtId="0" fontId="3"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2" borderId="0" xfId="0" applyFont="1" applyFill="1" applyAlignment="1">
      <alignment horizontal="justify" vertical="center" wrapText="1"/>
    </xf>
    <xf numFmtId="0" fontId="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7" fillId="2" borderId="5" xfId="0" applyNumberFormat="1" applyFont="1" applyFill="1" applyBorder="1" applyAlignment="1">
      <alignment horizontal="center" vertical="center" wrapText="1"/>
    </xf>
    <xf numFmtId="3" fontId="12" fillId="2" borderId="9" xfId="0" applyNumberFormat="1" applyFont="1" applyFill="1" applyBorder="1" applyAlignment="1">
      <alignment horizontal="center" vertical="center" wrapText="1"/>
    </xf>
    <xf numFmtId="9" fontId="6" fillId="0" borderId="5" xfId="1"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9" fontId="6" fillId="2" borderId="5" xfId="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4" borderId="0" xfId="0" applyFont="1" applyFill="1" applyBorder="1" applyAlignment="1">
      <alignment horizontal="center" vertical="center" wrapText="1"/>
    </xf>
    <xf numFmtId="0" fontId="2" fillId="4" borderId="0" xfId="0" applyFont="1" applyFill="1" applyAlignment="1">
      <alignment horizontal="center" vertical="center" wrapText="1"/>
    </xf>
    <xf numFmtId="0" fontId="2" fillId="0" borderId="0" xfId="0" applyFont="1" applyAlignment="1">
      <alignment horizontal="center" vertical="center"/>
    </xf>
    <xf numFmtId="0" fontId="7" fillId="9" borderId="5" xfId="0" applyFont="1" applyFill="1" applyBorder="1" applyAlignment="1">
      <alignment horizontal="left" vertical="center" wrapText="1"/>
    </xf>
    <xf numFmtId="0" fontId="7"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Alignment="1">
      <alignment horizontal="center"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3" xfId="2" applyFont="1" applyFill="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2" borderId="1" xfId="2" applyFont="1" applyFill="1" applyBorder="1" applyAlignment="1">
      <alignment horizontal="left" vertical="center"/>
    </xf>
    <xf numFmtId="0" fontId="3" fillId="2" borderId="3" xfId="2" applyFont="1" applyFill="1" applyBorder="1" applyAlignment="1">
      <alignment horizontal="left" vertical="center"/>
    </xf>
  </cellXfs>
  <cellStyles count="3">
    <cellStyle name="Normal" xfId="0" builtinId="0"/>
    <cellStyle name="Normal 2" xfId="2"/>
    <cellStyle name="Porcentaje" xfId="1" builtinId="5"/>
  </cellStyles>
  <dxfs count="8">
    <dxf>
      <fill>
        <patternFill>
          <bgColor rgb="FF833C0B"/>
        </patternFill>
      </fill>
    </dxf>
    <dxf>
      <fill>
        <patternFill>
          <bgColor rgb="FF1F4E79"/>
        </patternFill>
      </fill>
    </dxf>
    <dxf>
      <fill>
        <patternFill>
          <bgColor rgb="FFFF9900"/>
        </patternFill>
      </fill>
    </dxf>
    <dxf>
      <fill>
        <patternFill>
          <bgColor rgb="FFCC0000"/>
        </patternFill>
      </fill>
    </dxf>
    <dxf>
      <fill>
        <patternFill>
          <bgColor rgb="FF833C0B"/>
        </patternFill>
      </fill>
    </dxf>
    <dxf>
      <fill>
        <patternFill>
          <bgColor rgb="FF1F4E79"/>
        </patternFill>
      </fill>
    </dxf>
    <dxf>
      <fill>
        <patternFill>
          <bgColor rgb="FFFF9900"/>
        </patternFill>
      </fill>
    </dxf>
    <dxf>
      <fill>
        <patternFill>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3743325</xdr:colOff>
      <xdr:row>2</xdr:row>
      <xdr:rowOff>76200</xdr:rowOff>
    </xdr:from>
    <xdr:to>
      <xdr:col>11</xdr:col>
      <xdr:colOff>1038225</xdr:colOff>
      <xdr:row>2</xdr:row>
      <xdr:rowOff>571500</xdr:rowOff>
    </xdr:to>
    <xdr:pic>
      <xdr:nvPicPr>
        <xdr:cNvPr id="2" name="7 Imagen">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4275" y="5143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2828925</xdr:colOff>
      <xdr:row>0</xdr:row>
      <xdr:rowOff>85725</xdr:rowOff>
    </xdr:from>
    <xdr:to>
      <xdr:col>8</xdr:col>
      <xdr:colOff>3429000</xdr:colOff>
      <xdr:row>3</xdr:row>
      <xdr:rowOff>66675</xdr:rowOff>
    </xdr:to>
    <xdr:pic>
      <xdr:nvPicPr>
        <xdr:cNvPr id="3" name="7 Imagen">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26475" y="85725"/>
          <a:ext cx="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3743325</xdr:colOff>
      <xdr:row>2</xdr:row>
      <xdr:rowOff>76200</xdr:rowOff>
    </xdr:from>
    <xdr:to>
      <xdr:col>11</xdr:col>
      <xdr:colOff>1038225</xdr:colOff>
      <xdr:row>2</xdr:row>
      <xdr:rowOff>571500</xdr:rowOff>
    </xdr:to>
    <xdr:pic>
      <xdr:nvPicPr>
        <xdr:cNvPr id="4" name="7 Imagen">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4275" y="5143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2828925</xdr:colOff>
      <xdr:row>0</xdr:row>
      <xdr:rowOff>85725</xdr:rowOff>
    </xdr:from>
    <xdr:to>
      <xdr:col>8</xdr:col>
      <xdr:colOff>3429000</xdr:colOff>
      <xdr:row>3</xdr:row>
      <xdr:rowOff>66675</xdr:rowOff>
    </xdr:to>
    <xdr:pic>
      <xdr:nvPicPr>
        <xdr:cNvPr id="5" name="7 Imagen">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26475" y="85725"/>
          <a:ext cx="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2</xdr:row>
      <xdr:rowOff>76200</xdr:rowOff>
    </xdr:from>
    <xdr:to>
      <xdr:col>19</xdr:col>
      <xdr:colOff>0</xdr:colOff>
      <xdr:row>2</xdr:row>
      <xdr:rowOff>571500</xdr:rowOff>
    </xdr:to>
    <xdr:pic>
      <xdr:nvPicPr>
        <xdr:cNvPr id="6" name="7 Imagen">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62325" y="5143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3743325</xdr:colOff>
      <xdr:row>2</xdr:row>
      <xdr:rowOff>76200</xdr:rowOff>
    </xdr:from>
    <xdr:to>
      <xdr:col>11</xdr:col>
      <xdr:colOff>1038225</xdr:colOff>
      <xdr:row>2</xdr:row>
      <xdr:rowOff>571500</xdr:rowOff>
    </xdr:to>
    <xdr:pic>
      <xdr:nvPicPr>
        <xdr:cNvPr id="7" name="7 Imagen">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4275" y="5143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2828925</xdr:colOff>
      <xdr:row>0</xdr:row>
      <xdr:rowOff>85725</xdr:rowOff>
    </xdr:from>
    <xdr:to>
      <xdr:col>8</xdr:col>
      <xdr:colOff>3429000</xdr:colOff>
      <xdr:row>3</xdr:row>
      <xdr:rowOff>66675</xdr:rowOff>
    </xdr:to>
    <xdr:pic>
      <xdr:nvPicPr>
        <xdr:cNvPr id="8" name="7 Imagen">
          <a:extLst>
            <a:ext uri="{FF2B5EF4-FFF2-40B4-BE49-F238E27FC236}">
              <a16:creationId xmlns:a16="http://schemas.microsoft.com/office/drawing/2014/main" xmlns="" id="{00000000-0008-0000-03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26475" y="85725"/>
          <a:ext cx="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0</xdr:colOff>
      <xdr:row>2</xdr:row>
      <xdr:rowOff>76200</xdr:rowOff>
    </xdr:from>
    <xdr:to>
      <xdr:col>19</xdr:col>
      <xdr:colOff>0</xdr:colOff>
      <xdr:row>2</xdr:row>
      <xdr:rowOff>571500</xdr:rowOff>
    </xdr:to>
    <xdr:pic>
      <xdr:nvPicPr>
        <xdr:cNvPr id="9" name="7 Imagen">
          <a:extLst>
            <a:ext uri="{FF2B5EF4-FFF2-40B4-BE49-F238E27FC236}">
              <a16:creationId xmlns:a16="http://schemas.microsoft.com/office/drawing/2014/main" xmlns=""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62325" y="5143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3743325</xdr:colOff>
      <xdr:row>2</xdr:row>
      <xdr:rowOff>76200</xdr:rowOff>
    </xdr:from>
    <xdr:to>
      <xdr:col>11</xdr:col>
      <xdr:colOff>1038225</xdr:colOff>
      <xdr:row>2</xdr:row>
      <xdr:rowOff>571500</xdr:rowOff>
    </xdr:to>
    <xdr:pic>
      <xdr:nvPicPr>
        <xdr:cNvPr id="10" name="7 Imagen">
          <a:extLst>
            <a:ext uri="{FF2B5EF4-FFF2-40B4-BE49-F238E27FC236}">
              <a16:creationId xmlns:a16="http://schemas.microsoft.com/office/drawing/2014/main" xmlns="" id="{00000000-0008-0000-03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4275" y="5143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2828925</xdr:colOff>
      <xdr:row>0</xdr:row>
      <xdr:rowOff>85725</xdr:rowOff>
    </xdr:from>
    <xdr:to>
      <xdr:col>8</xdr:col>
      <xdr:colOff>3429000</xdr:colOff>
      <xdr:row>3</xdr:row>
      <xdr:rowOff>66675</xdr:rowOff>
    </xdr:to>
    <xdr:pic>
      <xdr:nvPicPr>
        <xdr:cNvPr id="11" name="7 Imagen">
          <a:extLst>
            <a:ext uri="{FF2B5EF4-FFF2-40B4-BE49-F238E27FC236}">
              <a16:creationId xmlns:a16="http://schemas.microsoft.com/office/drawing/2014/main" xmlns="" id="{00000000-0008-0000-03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26475" y="85725"/>
          <a:ext cx="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3743325</xdr:colOff>
      <xdr:row>4</xdr:row>
      <xdr:rowOff>76200</xdr:rowOff>
    </xdr:from>
    <xdr:to>
      <xdr:col>22</xdr:col>
      <xdr:colOff>762000</xdr:colOff>
      <xdr:row>4</xdr:row>
      <xdr:rowOff>676275</xdr:rowOff>
    </xdr:to>
    <xdr:pic>
      <xdr:nvPicPr>
        <xdr:cNvPr id="12" name="7 Imagen">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48325" y="8001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3743325</xdr:colOff>
      <xdr:row>4</xdr:row>
      <xdr:rowOff>76200</xdr:rowOff>
    </xdr:from>
    <xdr:to>
      <xdr:col>22</xdr:col>
      <xdr:colOff>762000</xdr:colOff>
      <xdr:row>4</xdr:row>
      <xdr:rowOff>676275</xdr:rowOff>
    </xdr:to>
    <xdr:pic>
      <xdr:nvPicPr>
        <xdr:cNvPr id="13" name="7 Imagen">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48325" y="8001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3743325</xdr:colOff>
      <xdr:row>4</xdr:row>
      <xdr:rowOff>76200</xdr:rowOff>
    </xdr:from>
    <xdr:to>
      <xdr:col>22</xdr:col>
      <xdr:colOff>762000</xdr:colOff>
      <xdr:row>4</xdr:row>
      <xdr:rowOff>676275</xdr:rowOff>
    </xdr:to>
    <xdr:pic>
      <xdr:nvPicPr>
        <xdr:cNvPr id="14" name="7 Imagen">
          <a:extLst>
            <a:ext uri="{FF2B5EF4-FFF2-40B4-BE49-F238E27FC236}">
              <a16:creationId xmlns:a16="http://schemas.microsoft.com/office/drawing/2014/main" xmlns=""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48325" y="8001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527050</xdr:colOff>
      <xdr:row>0</xdr:row>
      <xdr:rowOff>0</xdr:rowOff>
    </xdr:from>
    <xdr:to>
      <xdr:col>20</xdr:col>
      <xdr:colOff>147732</xdr:colOff>
      <xdr:row>8</xdr:row>
      <xdr:rowOff>19050</xdr:rowOff>
    </xdr:to>
    <xdr:pic>
      <xdr:nvPicPr>
        <xdr:cNvPr id="15" name="Imagen 15">
          <a:extLst>
            <a:ext uri="{FF2B5EF4-FFF2-40B4-BE49-F238E27FC236}">
              <a16:creationId xmlns:a16="http://schemas.microsoft.com/office/drawing/2014/main" xmlns="" id="{00000000-0008-0000-03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11525" y="0"/>
          <a:ext cx="595524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238991</xdr:colOff>
      <xdr:row>0</xdr:row>
      <xdr:rowOff>116898</xdr:rowOff>
    </xdr:from>
    <xdr:to>
      <xdr:col>2</xdr:col>
      <xdr:colOff>688907</xdr:colOff>
      <xdr:row>9</xdr:row>
      <xdr:rowOff>22514</xdr:rowOff>
    </xdr:to>
    <xdr:pic>
      <xdr:nvPicPr>
        <xdr:cNvPr id="16" name="Imagen 4">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991" y="116898"/>
          <a:ext cx="3228975" cy="1905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88"/>
  <sheetViews>
    <sheetView tabSelected="1" view="pageBreakPreview" zoomScale="85" zoomScaleNormal="90" zoomScaleSheetLayoutView="85" workbookViewId="0">
      <selection activeCell="D73" sqref="D73"/>
    </sheetView>
  </sheetViews>
  <sheetFormatPr baseColWidth="10" defaultColWidth="11.42578125" defaultRowHeight="14.25"/>
  <cols>
    <col min="1" max="1" width="30.7109375" style="13" customWidth="1"/>
    <col min="2" max="2" width="11" style="13" customWidth="1"/>
    <col min="3" max="5" width="25.7109375" style="13" customWidth="1"/>
    <col min="6" max="6" width="20.7109375" style="13" customWidth="1"/>
    <col min="7" max="7" width="14" style="13" customWidth="1"/>
    <col min="8" max="8" width="13.28515625" style="50" customWidth="1"/>
    <col min="9" max="9" width="8.85546875" style="16" customWidth="1"/>
    <col min="10" max="10" width="14.7109375" style="16" customWidth="1"/>
    <col min="11" max="11" width="12.7109375" style="16" customWidth="1"/>
    <col min="12" max="12" width="14.7109375" style="16" customWidth="1"/>
    <col min="13" max="13" width="14.7109375" style="13" customWidth="1"/>
    <col min="14" max="14" width="15.7109375" style="13" customWidth="1"/>
    <col min="15" max="15" width="25.85546875" style="13" customWidth="1"/>
    <col min="16" max="16" width="38.7109375" style="13" customWidth="1"/>
    <col min="17" max="17" width="14.7109375" style="13" customWidth="1"/>
    <col min="18" max="18" width="27.140625" style="13" hidden="1" customWidth="1"/>
    <col min="19" max="20" width="0" style="13" hidden="1" customWidth="1"/>
    <col min="21" max="247" width="11.42578125" style="13"/>
    <col min="248" max="248" width="53.85546875" style="13" customWidth="1"/>
    <col min="249" max="249" width="19.140625" style="13" customWidth="1"/>
    <col min="250" max="250" width="47" style="13" customWidth="1"/>
    <col min="251" max="251" width="23" style="13" bestFit="1" customWidth="1"/>
    <col min="252" max="252" width="35.140625" style="13" customWidth="1"/>
    <col min="253" max="253" width="48.5703125" style="13" customWidth="1"/>
    <col min="254" max="254" width="20.85546875" style="13" customWidth="1"/>
    <col min="255" max="255" width="22" style="13" customWidth="1"/>
    <col min="256" max="256" width="22.42578125" style="13" customWidth="1"/>
    <col min="257" max="257" width="19.5703125" style="13" customWidth="1"/>
    <col min="258" max="258" width="24.5703125" style="13" customWidth="1"/>
    <col min="259" max="260" width="19.5703125" style="13" customWidth="1"/>
    <col min="261" max="261" width="24" style="13" customWidth="1"/>
    <col min="262" max="262" width="19.5703125" style="13" customWidth="1"/>
    <col min="263" max="263" width="25.85546875" style="13" customWidth="1"/>
    <col min="264" max="264" width="27.42578125" style="13" customWidth="1"/>
    <col min="265" max="265" width="27.140625" style="13" customWidth="1"/>
    <col min="266" max="503" width="11.42578125" style="13"/>
    <col min="504" max="504" width="53.85546875" style="13" customWidth="1"/>
    <col min="505" max="505" width="19.140625" style="13" customWidth="1"/>
    <col min="506" max="506" width="47" style="13" customWidth="1"/>
    <col min="507" max="507" width="23" style="13" bestFit="1" customWidth="1"/>
    <col min="508" max="508" width="35.140625" style="13" customWidth="1"/>
    <col min="509" max="509" width="48.5703125" style="13" customWidth="1"/>
    <col min="510" max="510" width="20.85546875" style="13" customWidth="1"/>
    <col min="511" max="511" width="22" style="13" customWidth="1"/>
    <col min="512" max="512" width="22.42578125" style="13" customWidth="1"/>
    <col min="513" max="513" width="19.5703125" style="13" customWidth="1"/>
    <col min="514" max="514" width="24.5703125" style="13" customWidth="1"/>
    <col min="515" max="516" width="19.5703125" style="13" customWidth="1"/>
    <col min="517" max="517" width="24" style="13" customWidth="1"/>
    <col min="518" max="518" width="19.5703125" style="13" customWidth="1"/>
    <col min="519" max="519" width="25.85546875" style="13" customWidth="1"/>
    <col min="520" max="520" width="27.42578125" style="13" customWidth="1"/>
    <col min="521" max="521" width="27.140625" style="13" customWidth="1"/>
    <col min="522" max="759" width="11.42578125" style="13"/>
    <col min="760" max="760" width="53.85546875" style="13" customWidth="1"/>
    <col min="761" max="761" width="19.140625" style="13" customWidth="1"/>
    <col min="762" max="762" width="47" style="13" customWidth="1"/>
    <col min="763" max="763" width="23" style="13" bestFit="1" customWidth="1"/>
    <col min="764" max="764" width="35.140625" style="13" customWidth="1"/>
    <col min="765" max="765" width="48.5703125" style="13" customWidth="1"/>
    <col min="766" max="766" width="20.85546875" style="13" customWidth="1"/>
    <col min="767" max="767" width="22" style="13" customWidth="1"/>
    <col min="768" max="768" width="22.42578125" style="13" customWidth="1"/>
    <col min="769" max="769" width="19.5703125" style="13" customWidth="1"/>
    <col min="770" max="770" width="24.5703125" style="13" customWidth="1"/>
    <col min="771" max="772" width="19.5703125" style="13" customWidth="1"/>
    <col min="773" max="773" width="24" style="13" customWidth="1"/>
    <col min="774" max="774" width="19.5703125" style="13" customWidth="1"/>
    <col min="775" max="775" width="25.85546875" style="13" customWidth="1"/>
    <col min="776" max="776" width="27.42578125" style="13" customWidth="1"/>
    <col min="777" max="777" width="27.140625" style="13" customWidth="1"/>
    <col min="778" max="1015" width="11.42578125" style="13"/>
    <col min="1016" max="1016" width="53.85546875" style="13" customWidth="1"/>
    <col min="1017" max="1017" width="19.140625" style="13" customWidth="1"/>
    <col min="1018" max="1018" width="47" style="13" customWidth="1"/>
    <col min="1019" max="1019" width="23" style="13" bestFit="1" customWidth="1"/>
    <col min="1020" max="1020" width="35.140625" style="13" customWidth="1"/>
    <col min="1021" max="1021" width="48.5703125" style="13" customWidth="1"/>
    <col min="1022" max="1022" width="20.85546875" style="13" customWidth="1"/>
    <col min="1023" max="1023" width="22" style="13" customWidth="1"/>
    <col min="1024" max="1024" width="22.42578125" style="13" customWidth="1"/>
    <col min="1025" max="1025" width="19.5703125" style="13" customWidth="1"/>
    <col min="1026" max="1026" width="24.5703125" style="13" customWidth="1"/>
    <col min="1027" max="1028" width="19.5703125" style="13" customWidth="1"/>
    <col min="1029" max="1029" width="24" style="13" customWidth="1"/>
    <col min="1030" max="1030" width="19.5703125" style="13" customWidth="1"/>
    <col min="1031" max="1031" width="25.85546875" style="13" customWidth="1"/>
    <col min="1032" max="1032" width="27.42578125" style="13" customWidth="1"/>
    <col min="1033" max="1033" width="27.140625" style="13" customWidth="1"/>
    <col min="1034" max="1271" width="11.42578125" style="13"/>
    <col min="1272" max="1272" width="53.85546875" style="13" customWidth="1"/>
    <col min="1273" max="1273" width="19.140625" style="13" customWidth="1"/>
    <col min="1274" max="1274" width="47" style="13" customWidth="1"/>
    <col min="1275" max="1275" width="23" style="13" bestFit="1" customWidth="1"/>
    <col min="1276" max="1276" width="35.140625" style="13" customWidth="1"/>
    <col min="1277" max="1277" width="48.5703125" style="13" customWidth="1"/>
    <col min="1278" max="1278" width="20.85546875" style="13" customWidth="1"/>
    <col min="1279" max="1279" width="22" style="13" customWidth="1"/>
    <col min="1280" max="1280" width="22.42578125" style="13" customWidth="1"/>
    <col min="1281" max="1281" width="19.5703125" style="13" customWidth="1"/>
    <col min="1282" max="1282" width="24.5703125" style="13" customWidth="1"/>
    <col min="1283" max="1284" width="19.5703125" style="13" customWidth="1"/>
    <col min="1285" max="1285" width="24" style="13" customWidth="1"/>
    <col min="1286" max="1286" width="19.5703125" style="13" customWidth="1"/>
    <col min="1287" max="1287" width="25.85546875" style="13" customWidth="1"/>
    <col min="1288" max="1288" width="27.42578125" style="13" customWidth="1"/>
    <col min="1289" max="1289" width="27.140625" style="13" customWidth="1"/>
    <col min="1290" max="1527" width="11.42578125" style="13"/>
    <col min="1528" max="1528" width="53.85546875" style="13" customWidth="1"/>
    <col min="1529" max="1529" width="19.140625" style="13" customWidth="1"/>
    <col min="1530" max="1530" width="47" style="13" customWidth="1"/>
    <col min="1531" max="1531" width="23" style="13" bestFit="1" customWidth="1"/>
    <col min="1532" max="1532" width="35.140625" style="13" customWidth="1"/>
    <col min="1533" max="1533" width="48.5703125" style="13" customWidth="1"/>
    <col min="1534" max="1534" width="20.85546875" style="13" customWidth="1"/>
    <col min="1535" max="1535" width="22" style="13" customWidth="1"/>
    <col min="1536" max="1536" width="22.42578125" style="13" customWidth="1"/>
    <col min="1537" max="1537" width="19.5703125" style="13" customWidth="1"/>
    <col min="1538" max="1538" width="24.5703125" style="13" customWidth="1"/>
    <col min="1539" max="1540" width="19.5703125" style="13" customWidth="1"/>
    <col min="1541" max="1541" width="24" style="13" customWidth="1"/>
    <col min="1542" max="1542" width="19.5703125" style="13" customWidth="1"/>
    <col min="1543" max="1543" width="25.85546875" style="13" customWidth="1"/>
    <col min="1544" max="1544" width="27.42578125" style="13" customWidth="1"/>
    <col min="1545" max="1545" width="27.140625" style="13" customWidth="1"/>
    <col min="1546" max="1783" width="11.42578125" style="13"/>
    <col min="1784" max="1784" width="53.85546875" style="13" customWidth="1"/>
    <col min="1785" max="1785" width="19.140625" style="13" customWidth="1"/>
    <col min="1786" max="1786" width="47" style="13" customWidth="1"/>
    <col min="1787" max="1787" width="23" style="13" bestFit="1" customWidth="1"/>
    <col min="1788" max="1788" width="35.140625" style="13" customWidth="1"/>
    <col min="1789" max="1789" width="48.5703125" style="13" customWidth="1"/>
    <col min="1790" max="1790" width="20.85546875" style="13" customWidth="1"/>
    <col min="1791" max="1791" width="22" style="13" customWidth="1"/>
    <col min="1792" max="1792" width="22.42578125" style="13" customWidth="1"/>
    <col min="1793" max="1793" width="19.5703125" style="13" customWidth="1"/>
    <col min="1794" max="1794" width="24.5703125" style="13" customWidth="1"/>
    <col min="1795" max="1796" width="19.5703125" style="13" customWidth="1"/>
    <col min="1797" max="1797" width="24" style="13" customWidth="1"/>
    <col min="1798" max="1798" width="19.5703125" style="13" customWidth="1"/>
    <col min="1799" max="1799" width="25.85546875" style="13" customWidth="1"/>
    <col min="1800" max="1800" width="27.42578125" style="13" customWidth="1"/>
    <col min="1801" max="1801" width="27.140625" style="13" customWidth="1"/>
    <col min="1802" max="2039" width="11.42578125" style="13"/>
    <col min="2040" max="2040" width="53.85546875" style="13" customWidth="1"/>
    <col min="2041" max="2041" width="19.140625" style="13" customWidth="1"/>
    <col min="2042" max="2042" width="47" style="13" customWidth="1"/>
    <col min="2043" max="2043" width="23" style="13" bestFit="1" customWidth="1"/>
    <col min="2044" max="2044" width="35.140625" style="13" customWidth="1"/>
    <col min="2045" max="2045" width="48.5703125" style="13" customWidth="1"/>
    <col min="2046" max="2046" width="20.85546875" style="13" customWidth="1"/>
    <col min="2047" max="2047" width="22" style="13" customWidth="1"/>
    <col min="2048" max="2048" width="22.42578125" style="13" customWidth="1"/>
    <col min="2049" max="2049" width="19.5703125" style="13" customWidth="1"/>
    <col min="2050" max="2050" width="24.5703125" style="13" customWidth="1"/>
    <col min="2051" max="2052" width="19.5703125" style="13" customWidth="1"/>
    <col min="2053" max="2053" width="24" style="13" customWidth="1"/>
    <col min="2054" max="2054" width="19.5703125" style="13" customWidth="1"/>
    <col min="2055" max="2055" width="25.85546875" style="13" customWidth="1"/>
    <col min="2056" max="2056" width="27.42578125" style="13" customWidth="1"/>
    <col min="2057" max="2057" width="27.140625" style="13" customWidth="1"/>
    <col min="2058" max="2295" width="11.42578125" style="13"/>
    <col min="2296" max="2296" width="53.85546875" style="13" customWidth="1"/>
    <col min="2297" max="2297" width="19.140625" style="13" customWidth="1"/>
    <col min="2298" max="2298" width="47" style="13" customWidth="1"/>
    <col min="2299" max="2299" width="23" style="13" bestFit="1" customWidth="1"/>
    <col min="2300" max="2300" width="35.140625" style="13" customWidth="1"/>
    <col min="2301" max="2301" width="48.5703125" style="13" customWidth="1"/>
    <col min="2302" max="2302" width="20.85546875" style="13" customWidth="1"/>
    <col min="2303" max="2303" width="22" style="13" customWidth="1"/>
    <col min="2304" max="2304" width="22.42578125" style="13" customWidth="1"/>
    <col min="2305" max="2305" width="19.5703125" style="13" customWidth="1"/>
    <col min="2306" max="2306" width="24.5703125" style="13" customWidth="1"/>
    <col min="2307" max="2308" width="19.5703125" style="13" customWidth="1"/>
    <col min="2309" max="2309" width="24" style="13" customWidth="1"/>
    <col min="2310" max="2310" width="19.5703125" style="13" customWidth="1"/>
    <col min="2311" max="2311" width="25.85546875" style="13" customWidth="1"/>
    <col min="2312" max="2312" width="27.42578125" style="13" customWidth="1"/>
    <col min="2313" max="2313" width="27.140625" style="13" customWidth="1"/>
    <col min="2314" max="2551" width="11.42578125" style="13"/>
    <col min="2552" max="2552" width="53.85546875" style="13" customWidth="1"/>
    <col min="2553" max="2553" width="19.140625" style="13" customWidth="1"/>
    <col min="2554" max="2554" width="47" style="13" customWidth="1"/>
    <col min="2555" max="2555" width="23" style="13" bestFit="1" customWidth="1"/>
    <col min="2556" max="2556" width="35.140625" style="13" customWidth="1"/>
    <col min="2557" max="2557" width="48.5703125" style="13" customWidth="1"/>
    <col min="2558" max="2558" width="20.85546875" style="13" customWidth="1"/>
    <col min="2559" max="2559" width="22" style="13" customWidth="1"/>
    <col min="2560" max="2560" width="22.42578125" style="13" customWidth="1"/>
    <col min="2561" max="2561" width="19.5703125" style="13" customWidth="1"/>
    <col min="2562" max="2562" width="24.5703125" style="13" customWidth="1"/>
    <col min="2563" max="2564" width="19.5703125" style="13" customWidth="1"/>
    <col min="2565" max="2565" width="24" style="13" customWidth="1"/>
    <col min="2566" max="2566" width="19.5703125" style="13" customWidth="1"/>
    <col min="2567" max="2567" width="25.85546875" style="13" customWidth="1"/>
    <col min="2568" max="2568" width="27.42578125" style="13" customWidth="1"/>
    <col min="2569" max="2569" width="27.140625" style="13" customWidth="1"/>
    <col min="2570" max="2807" width="11.42578125" style="13"/>
    <col min="2808" max="2808" width="53.85546875" style="13" customWidth="1"/>
    <col min="2809" max="2809" width="19.140625" style="13" customWidth="1"/>
    <col min="2810" max="2810" width="47" style="13" customWidth="1"/>
    <col min="2811" max="2811" width="23" style="13" bestFit="1" customWidth="1"/>
    <col min="2812" max="2812" width="35.140625" style="13" customWidth="1"/>
    <col min="2813" max="2813" width="48.5703125" style="13" customWidth="1"/>
    <col min="2814" max="2814" width="20.85546875" style="13" customWidth="1"/>
    <col min="2815" max="2815" width="22" style="13" customWidth="1"/>
    <col min="2816" max="2816" width="22.42578125" style="13" customWidth="1"/>
    <col min="2817" max="2817" width="19.5703125" style="13" customWidth="1"/>
    <col min="2818" max="2818" width="24.5703125" style="13" customWidth="1"/>
    <col min="2819" max="2820" width="19.5703125" style="13" customWidth="1"/>
    <col min="2821" max="2821" width="24" style="13" customWidth="1"/>
    <col min="2822" max="2822" width="19.5703125" style="13" customWidth="1"/>
    <col min="2823" max="2823" width="25.85546875" style="13" customWidth="1"/>
    <col min="2824" max="2824" width="27.42578125" style="13" customWidth="1"/>
    <col min="2825" max="2825" width="27.140625" style="13" customWidth="1"/>
    <col min="2826" max="3063" width="11.42578125" style="13"/>
    <col min="3064" max="3064" width="53.85546875" style="13" customWidth="1"/>
    <col min="3065" max="3065" width="19.140625" style="13" customWidth="1"/>
    <col min="3066" max="3066" width="47" style="13" customWidth="1"/>
    <col min="3067" max="3067" width="23" style="13" bestFit="1" customWidth="1"/>
    <col min="3068" max="3068" width="35.140625" style="13" customWidth="1"/>
    <col min="3069" max="3069" width="48.5703125" style="13" customWidth="1"/>
    <col min="3070" max="3070" width="20.85546875" style="13" customWidth="1"/>
    <col min="3071" max="3071" width="22" style="13" customWidth="1"/>
    <col min="3072" max="3072" width="22.42578125" style="13" customWidth="1"/>
    <col min="3073" max="3073" width="19.5703125" style="13" customWidth="1"/>
    <col min="3074" max="3074" width="24.5703125" style="13" customWidth="1"/>
    <col min="3075" max="3076" width="19.5703125" style="13" customWidth="1"/>
    <col min="3077" max="3077" width="24" style="13" customWidth="1"/>
    <col min="3078" max="3078" width="19.5703125" style="13" customWidth="1"/>
    <col min="3079" max="3079" width="25.85546875" style="13" customWidth="1"/>
    <col min="3080" max="3080" width="27.42578125" style="13" customWidth="1"/>
    <col min="3081" max="3081" width="27.140625" style="13" customWidth="1"/>
    <col min="3082" max="3319" width="11.42578125" style="13"/>
    <col min="3320" max="3320" width="53.85546875" style="13" customWidth="1"/>
    <col min="3321" max="3321" width="19.140625" style="13" customWidth="1"/>
    <col min="3322" max="3322" width="47" style="13" customWidth="1"/>
    <col min="3323" max="3323" width="23" style="13" bestFit="1" customWidth="1"/>
    <col min="3324" max="3324" width="35.140625" style="13" customWidth="1"/>
    <col min="3325" max="3325" width="48.5703125" style="13" customWidth="1"/>
    <col min="3326" max="3326" width="20.85546875" style="13" customWidth="1"/>
    <col min="3327" max="3327" width="22" style="13" customWidth="1"/>
    <col min="3328" max="3328" width="22.42578125" style="13" customWidth="1"/>
    <col min="3329" max="3329" width="19.5703125" style="13" customWidth="1"/>
    <col min="3330" max="3330" width="24.5703125" style="13" customWidth="1"/>
    <col min="3331" max="3332" width="19.5703125" style="13" customWidth="1"/>
    <col min="3333" max="3333" width="24" style="13" customWidth="1"/>
    <col min="3334" max="3334" width="19.5703125" style="13" customWidth="1"/>
    <col min="3335" max="3335" width="25.85546875" style="13" customWidth="1"/>
    <col min="3336" max="3336" width="27.42578125" style="13" customWidth="1"/>
    <col min="3337" max="3337" width="27.140625" style="13" customWidth="1"/>
    <col min="3338" max="3575" width="11.42578125" style="13"/>
    <col min="3576" max="3576" width="53.85546875" style="13" customWidth="1"/>
    <col min="3577" max="3577" width="19.140625" style="13" customWidth="1"/>
    <col min="3578" max="3578" width="47" style="13" customWidth="1"/>
    <col min="3579" max="3579" width="23" style="13" bestFit="1" customWidth="1"/>
    <col min="3580" max="3580" width="35.140625" style="13" customWidth="1"/>
    <col min="3581" max="3581" width="48.5703125" style="13" customWidth="1"/>
    <col min="3582" max="3582" width="20.85546875" style="13" customWidth="1"/>
    <col min="3583" max="3583" width="22" style="13" customWidth="1"/>
    <col min="3584" max="3584" width="22.42578125" style="13" customWidth="1"/>
    <col min="3585" max="3585" width="19.5703125" style="13" customWidth="1"/>
    <col min="3586" max="3586" width="24.5703125" style="13" customWidth="1"/>
    <col min="3587" max="3588" width="19.5703125" style="13" customWidth="1"/>
    <col min="3589" max="3589" width="24" style="13" customWidth="1"/>
    <col min="3590" max="3590" width="19.5703125" style="13" customWidth="1"/>
    <col min="3591" max="3591" width="25.85546875" style="13" customWidth="1"/>
    <col min="3592" max="3592" width="27.42578125" style="13" customWidth="1"/>
    <col min="3593" max="3593" width="27.140625" style="13" customWidth="1"/>
    <col min="3594" max="3831" width="11.42578125" style="13"/>
    <col min="3832" max="3832" width="53.85546875" style="13" customWidth="1"/>
    <col min="3833" max="3833" width="19.140625" style="13" customWidth="1"/>
    <col min="3834" max="3834" width="47" style="13" customWidth="1"/>
    <col min="3835" max="3835" width="23" style="13" bestFit="1" customWidth="1"/>
    <col min="3836" max="3836" width="35.140625" style="13" customWidth="1"/>
    <col min="3837" max="3837" width="48.5703125" style="13" customWidth="1"/>
    <col min="3838" max="3838" width="20.85546875" style="13" customWidth="1"/>
    <col min="3839" max="3839" width="22" style="13" customWidth="1"/>
    <col min="3840" max="3840" width="22.42578125" style="13" customWidth="1"/>
    <col min="3841" max="3841" width="19.5703125" style="13" customWidth="1"/>
    <col min="3842" max="3842" width="24.5703125" style="13" customWidth="1"/>
    <col min="3843" max="3844" width="19.5703125" style="13" customWidth="1"/>
    <col min="3845" max="3845" width="24" style="13" customWidth="1"/>
    <col min="3846" max="3846" width="19.5703125" style="13" customWidth="1"/>
    <col min="3847" max="3847" width="25.85546875" style="13" customWidth="1"/>
    <col min="3848" max="3848" width="27.42578125" style="13" customWidth="1"/>
    <col min="3849" max="3849" width="27.140625" style="13" customWidth="1"/>
    <col min="3850" max="4087" width="11.42578125" style="13"/>
    <col min="4088" max="4088" width="53.85546875" style="13" customWidth="1"/>
    <col min="4089" max="4089" width="19.140625" style="13" customWidth="1"/>
    <col min="4090" max="4090" width="47" style="13" customWidth="1"/>
    <col min="4091" max="4091" width="23" style="13" bestFit="1" customWidth="1"/>
    <col min="4092" max="4092" width="35.140625" style="13" customWidth="1"/>
    <col min="4093" max="4093" width="48.5703125" style="13" customWidth="1"/>
    <col min="4094" max="4094" width="20.85546875" style="13" customWidth="1"/>
    <col min="4095" max="4095" width="22" style="13" customWidth="1"/>
    <col min="4096" max="4096" width="22.42578125" style="13" customWidth="1"/>
    <col min="4097" max="4097" width="19.5703125" style="13" customWidth="1"/>
    <col min="4098" max="4098" width="24.5703125" style="13" customWidth="1"/>
    <col min="4099" max="4100" width="19.5703125" style="13" customWidth="1"/>
    <col min="4101" max="4101" width="24" style="13" customWidth="1"/>
    <col min="4102" max="4102" width="19.5703125" style="13" customWidth="1"/>
    <col min="4103" max="4103" width="25.85546875" style="13" customWidth="1"/>
    <col min="4104" max="4104" width="27.42578125" style="13" customWidth="1"/>
    <col min="4105" max="4105" width="27.140625" style="13" customWidth="1"/>
    <col min="4106" max="4343" width="11.42578125" style="13"/>
    <col min="4344" max="4344" width="53.85546875" style="13" customWidth="1"/>
    <col min="4345" max="4345" width="19.140625" style="13" customWidth="1"/>
    <col min="4346" max="4346" width="47" style="13" customWidth="1"/>
    <col min="4347" max="4347" width="23" style="13" bestFit="1" customWidth="1"/>
    <col min="4348" max="4348" width="35.140625" style="13" customWidth="1"/>
    <col min="4349" max="4349" width="48.5703125" style="13" customWidth="1"/>
    <col min="4350" max="4350" width="20.85546875" style="13" customWidth="1"/>
    <col min="4351" max="4351" width="22" style="13" customWidth="1"/>
    <col min="4352" max="4352" width="22.42578125" style="13" customWidth="1"/>
    <col min="4353" max="4353" width="19.5703125" style="13" customWidth="1"/>
    <col min="4354" max="4354" width="24.5703125" style="13" customWidth="1"/>
    <col min="4355" max="4356" width="19.5703125" style="13" customWidth="1"/>
    <col min="4357" max="4357" width="24" style="13" customWidth="1"/>
    <col min="4358" max="4358" width="19.5703125" style="13" customWidth="1"/>
    <col min="4359" max="4359" width="25.85546875" style="13" customWidth="1"/>
    <col min="4360" max="4360" width="27.42578125" style="13" customWidth="1"/>
    <col min="4361" max="4361" width="27.140625" style="13" customWidth="1"/>
    <col min="4362" max="4599" width="11.42578125" style="13"/>
    <col min="4600" max="4600" width="53.85546875" style="13" customWidth="1"/>
    <col min="4601" max="4601" width="19.140625" style="13" customWidth="1"/>
    <col min="4602" max="4602" width="47" style="13" customWidth="1"/>
    <col min="4603" max="4603" width="23" style="13" bestFit="1" customWidth="1"/>
    <col min="4604" max="4604" width="35.140625" style="13" customWidth="1"/>
    <col min="4605" max="4605" width="48.5703125" style="13" customWidth="1"/>
    <col min="4606" max="4606" width="20.85546875" style="13" customWidth="1"/>
    <col min="4607" max="4607" width="22" style="13" customWidth="1"/>
    <col min="4608" max="4608" width="22.42578125" style="13" customWidth="1"/>
    <col min="4609" max="4609" width="19.5703125" style="13" customWidth="1"/>
    <col min="4610" max="4610" width="24.5703125" style="13" customWidth="1"/>
    <col min="4611" max="4612" width="19.5703125" style="13" customWidth="1"/>
    <col min="4613" max="4613" width="24" style="13" customWidth="1"/>
    <col min="4614" max="4614" width="19.5703125" style="13" customWidth="1"/>
    <col min="4615" max="4615" width="25.85546875" style="13" customWidth="1"/>
    <col min="4616" max="4616" width="27.42578125" style="13" customWidth="1"/>
    <col min="4617" max="4617" width="27.140625" style="13" customWidth="1"/>
    <col min="4618" max="4855" width="11.42578125" style="13"/>
    <col min="4856" max="4856" width="53.85546875" style="13" customWidth="1"/>
    <col min="4857" max="4857" width="19.140625" style="13" customWidth="1"/>
    <col min="4858" max="4858" width="47" style="13" customWidth="1"/>
    <col min="4859" max="4859" width="23" style="13" bestFit="1" customWidth="1"/>
    <col min="4860" max="4860" width="35.140625" style="13" customWidth="1"/>
    <col min="4861" max="4861" width="48.5703125" style="13" customWidth="1"/>
    <col min="4862" max="4862" width="20.85546875" style="13" customWidth="1"/>
    <col min="4863" max="4863" width="22" style="13" customWidth="1"/>
    <col min="4864" max="4864" width="22.42578125" style="13" customWidth="1"/>
    <col min="4865" max="4865" width="19.5703125" style="13" customWidth="1"/>
    <col min="4866" max="4866" width="24.5703125" style="13" customWidth="1"/>
    <col min="4867" max="4868" width="19.5703125" style="13" customWidth="1"/>
    <col min="4869" max="4869" width="24" style="13" customWidth="1"/>
    <col min="4870" max="4870" width="19.5703125" style="13" customWidth="1"/>
    <col min="4871" max="4871" width="25.85546875" style="13" customWidth="1"/>
    <col min="4872" max="4872" width="27.42578125" style="13" customWidth="1"/>
    <col min="4873" max="4873" width="27.140625" style="13" customWidth="1"/>
    <col min="4874" max="5111" width="11.42578125" style="13"/>
    <col min="5112" max="5112" width="53.85546875" style="13" customWidth="1"/>
    <col min="5113" max="5113" width="19.140625" style="13" customWidth="1"/>
    <col min="5114" max="5114" width="47" style="13" customWidth="1"/>
    <col min="5115" max="5115" width="23" style="13" bestFit="1" customWidth="1"/>
    <col min="5116" max="5116" width="35.140625" style="13" customWidth="1"/>
    <col min="5117" max="5117" width="48.5703125" style="13" customWidth="1"/>
    <col min="5118" max="5118" width="20.85546875" style="13" customWidth="1"/>
    <col min="5119" max="5119" width="22" style="13" customWidth="1"/>
    <col min="5120" max="5120" width="22.42578125" style="13" customWidth="1"/>
    <col min="5121" max="5121" width="19.5703125" style="13" customWidth="1"/>
    <col min="5122" max="5122" width="24.5703125" style="13" customWidth="1"/>
    <col min="5123" max="5124" width="19.5703125" style="13" customWidth="1"/>
    <col min="5125" max="5125" width="24" style="13" customWidth="1"/>
    <col min="5126" max="5126" width="19.5703125" style="13" customWidth="1"/>
    <col min="5127" max="5127" width="25.85546875" style="13" customWidth="1"/>
    <col min="5128" max="5128" width="27.42578125" style="13" customWidth="1"/>
    <col min="5129" max="5129" width="27.140625" style="13" customWidth="1"/>
    <col min="5130" max="5367" width="11.42578125" style="13"/>
    <col min="5368" max="5368" width="53.85546875" style="13" customWidth="1"/>
    <col min="5369" max="5369" width="19.140625" style="13" customWidth="1"/>
    <col min="5370" max="5370" width="47" style="13" customWidth="1"/>
    <col min="5371" max="5371" width="23" style="13" bestFit="1" customWidth="1"/>
    <col min="5372" max="5372" width="35.140625" style="13" customWidth="1"/>
    <col min="5373" max="5373" width="48.5703125" style="13" customWidth="1"/>
    <col min="5374" max="5374" width="20.85546875" style="13" customWidth="1"/>
    <col min="5375" max="5375" width="22" style="13" customWidth="1"/>
    <col min="5376" max="5376" width="22.42578125" style="13" customWidth="1"/>
    <col min="5377" max="5377" width="19.5703125" style="13" customWidth="1"/>
    <col min="5378" max="5378" width="24.5703125" style="13" customWidth="1"/>
    <col min="5379" max="5380" width="19.5703125" style="13" customWidth="1"/>
    <col min="5381" max="5381" width="24" style="13" customWidth="1"/>
    <col min="5382" max="5382" width="19.5703125" style="13" customWidth="1"/>
    <col min="5383" max="5383" width="25.85546875" style="13" customWidth="1"/>
    <col min="5384" max="5384" width="27.42578125" style="13" customWidth="1"/>
    <col min="5385" max="5385" width="27.140625" style="13" customWidth="1"/>
    <col min="5386" max="5623" width="11.42578125" style="13"/>
    <col min="5624" max="5624" width="53.85546875" style="13" customWidth="1"/>
    <col min="5625" max="5625" width="19.140625" style="13" customWidth="1"/>
    <col min="5626" max="5626" width="47" style="13" customWidth="1"/>
    <col min="5627" max="5627" width="23" style="13" bestFit="1" customWidth="1"/>
    <col min="5628" max="5628" width="35.140625" style="13" customWidth="1"/>
    <col min="5629" max="5629" width="48.5703125" style="13" customWidth="1"/>
    <col min="5630" max="5630" width="20.85546875" style="13" customWidth="1"/>
    <col min="5631" max="5631" width="22" style="13" customWidth="1"/>
    <col min="5632" max="5632" width="22.42578125" style="13" customWidth="1"/>
    <col min="5633" max="5633" width="19.5703125" style="13" customWidth="1"/>
    <col min="5634" max="5634" width="24.5703125" style="13" customWidth="1"/>
    <col min="5635" max="5636" width="19.5703125" style="13" customWidth="1"/>
    <col min="5637" max="5637" width="24" style="13" customWidth="1"/>
    <col min="5638" max="5638" width="19.5703125" style="13" customWidth="1"/>
    <col min="5639" max="5639" width="25.85546875" style="13" customWidth="1"/>
    <col min="5640" max="5640" width="27.42578125" style="13" customWidth="1"/>
    <col min="5641" max="5641" width="27.140625" style="13" customWidth="1"/>
    <col min="5642" max="5879" width="11.42578125" style="13"/>
    <col min="5880" max="5880" width="53.85546875" style="13" customWidth="1"/>
    <col min="5881" max="5881" width="19.140625" style="13" customWidth="1"/>
    <col min="5882" max="5882" width="47" style="13" customWidth="1"/>
    <col min="5883" max="5883" width="23" style="13" bestFit="1" customWidth="1"/>
    <col min="5884" max="5884" width="35.140625" style="13" customWidth="1"/>
    <col min="5885" max="5885" width="48.5703125" style="13" customWidth="1"/>
    <col min="5886" max="5886" width="20.85546875" style="13" customWidth="1"/>
    <col min="5887" max="5887" width="22" style="13" customWidth="1"/>
    <col min="5888" max="5888" width="22.42578125" style="13" customWidth="1"/>
    <col min="5889" max="5889" width="19.5703125" style="13" customWidth="1"/>
    <col min="5890" max="5890" width="24.5703125" style="13" customWidth="1"/>
    <col min="5891" max="5892" width="19.5703125" style="13" customWidth="1"/>
    <col min="5893" max="5893" width="24" style="13" customWidth="1"/>
    <col min="5894" max="5894" width="19.5703125" style="13" customWidth="1"/>
    <col min="5895" max="5895" width="25.85546875" style="13" customWidth="1"/>
    <col min="5896" max="5896" width="27.42578125" style="13" customWidth="1"/>
    <col min="5897" max="5897" width="27.140625" style="13" customWidth="1"/>
    <col min="5898" max="6135" width="11.42578125" style="13"/>
    <col min="6136" max="6136" width="53.85546875" style="13" customWidth="1"/>
    <col min="6137" max="6137" width="19.140625" style="13" customWidth="1"/>
    <col min="6138" max="6138" width="47" style="13" customWidth="1"/>
    <col min="6139" max="6139" width="23" style="13" bestFit="1" customWidth="1"/>
    <col min="6140" max="6140" width="35.140625" style="13" customWidth="1"/>
    <col min="6141" max="6141" width="48.5703125" style="13" customWidth="1"/>
    <col min="6142" max="6142" width="20.85546875" style="13" customWidth="1"/>
    <col min="6143" max="6143" width="22" style="13" customWidth="1"/>
    <col min="6144" max="6144" width="22.42578125" style="13" customWidth="1"/>
    <col min="6145" max="6145" width="19.5703125" style="13" customWidth="1"/>
    <col min="6146" max="6146" width="24.5703125" style="13" customWidth="1"/>
    <col min="6147" max="6148" width="19.5703125" style="13" customWidth="1"/>
    <col min="6149" max="6149" width="24" style="13" customWidth="1"/>
    <col min="6150" max="6150" width="19.5703125" style="13" customWidth="1"/>
    <col min="6151" max="6151" width="25.85546875" style="13" customWidth="1"/>
    <col min="6152" max="6152" width="27.42578125" style="13" customWidth="1"/>
    <col min="6153" max="6153" width="27.140625" style="13" customWidth="1"/>
    <col min="6154" max="6391" width="11.42578125" style="13"/>
    <col min="6392" max="6392" width="53.85546875" style="13" customWidth="1"/>
    <col min="6393" max="6393" width="19.140625" style="13" customWidth="1"/>
    <col min="6394" max="6394" width="47" style="13" customWidth="1"/>
    <col min="6395" max="6395" width="23" style="13" bestFit="1" customWidth="1"/>
    <col min="6396" max="6396" width="35.140625" style="13" customWidth="1"/>
    <col min="6397" max="6397" width="48.5703125" style="13" customWidth="1"/>
    <col min="6398" max="6398" width="20.85546875" style="13" customWidth="1"/>
    <col min="6399" max="6399" width="22" style="13" customWidth="1"/>
    <col min="6400" max="6400" width="22.42578125" style="13" customWidth="1"/>
    <col min="6401" max="6401" width="19.5703125" style="13" customWidth="1"/>
    <col min="6402" max="6402" width="24.5703125" style="13" customWidth="1"/>
    <col min="6403" max="6404" width="19.5703125" style="13" customWidth="1"/>
    <col min="6405" max="6405" width="24" style="13" customWidth="1"/>
    <col min="6406" max="6406" width="19.5703125" style="13" customWidth="1"/>
    <col min="6407" max="6407" width="25.85546875" style="13" customWidth="1"/>
    <col min="6408" max="6408" width="27.42578125" style="13" customWidth="1"/>
    <col min="6409" max="6409" width="27.140625" style="13" customWidth="1"/>
    <col min="6410" max="6647" width="11.42578125" style="13"/>
    <col min="6648" max="6648" width="53.85546875" style="13" customWidth="1"/>
    <col min="6649" max="6649" width="19.140625" style="13" customWidth="1"/>
    <col min="6650" max="6650" width="47" style="13" customWidth="1"/>
    <col min="6651" max="6651" width="23" style="13" bestFit="1" customWidth="1"/>
    <col min="6652" max="6652" width="35.140625" style="13" customWidth="1"/>
    <col min="6653" max="6653" width="48.5703125" style="13" customWidth="1"/>
    <col min="6654" max="6654" width="20.85546875" style="13" customWidth="1"/>
    <col min="6655" max="6655" width="22" style="13" customWidth="1"/>
    <col min="6656" max="6656" width="22.42578125" style="13" customWidth="1"/>
    <col min="6657" max="6657" width="19.5703125" style="13" customWidth="1"/>
    <col min="6658" max="6658" width="24.5703125" style="13" customWidth="1"/>
    <col min="6659" max="6660" width="19.5703125" style="13" customWidth="1"/>
    <col min="6661" max="6661" width="24" style="13" customWidth="1"/>
    <col min="6662" max="6662" width="19.5703125" style="13" customWidth="1"/>
    <col min="6663" max="6663" width="25.85546875" style="13" customWidth="1"/>
    <col min="6664" max="6664" width="27.42578125" style="13" customWidth="1"/>
    <col min="6665" max="6665" width="27.140625" style="13" customWidth="1"/>
    <col min="6666" max="6903" width="11.42578125" style="13"/>
    <col min="6904" max="6904" width="53.85546875" style="13" customWidth="1"/>
    <col min="6905" max="6905" width="19.140625" style="13" customWidth="1"/>
    <col min="6906" max="6906" width="47" style="13" customWidth="1"/>
    <col min="6907" max="6907" width="23" style="13" bestFit="1" customWidth="1"/>
    <col min="6908" max="6908" width="35.140625" style="13" customWidth="1"/>
    <col min="6909" max="6909" width="48.5703125" style="13" customWidth="1"/>
    <col min="6910" max="6910" width="20.85546875" style="13" customWidth="1"/>
    <col min="6911" max="6911" width="22" style="13" customWidth="1"/>
    <col min="6912" max="6912" width="22.42578125" style="13" customWidth="1"/>
    <col min="6913" max="6913" width="19.5703125" style="13" customWidth="1"/>
    <col min="6914" max="6914" width="24.5703125" style="13" customWidth="1"/>
    <col min="6915" max="6916" width="19.5703125" style="13" customWidth="1"/>
    <col min="6917" max="6917" width="24" style="13" customWidth="1"/>
    <col min="6918" max="6918" width="19.5703125" style="13" customWidth="1"/>
    <col min="6919" max="6919" width="25.85546875" style="13" customWidth="1"/>
    <col min="6920" max="6920" width="27.42578125" style="13" customWidth="1"/>
    <col min="6921" max="6921" width="27.140625" style="13" customWidth="1"/>
    <col min="6922" max="7159" width="11.42578125" style="13"/>
    <col min="7160" max="7160" width="53.85546875" style="13" customWidth="1"/>
    <col min="7161" max="7161" width="19.140625" style="13" customWidth="1"/>
    <col min="7162" max="7162" width="47" style="13" customWidth="1"/>
    <col min="7163" max="7163" width="23" style="13" bestFit="1" customWidth="1"/>
    <col min="7164" max="7164" width="35.140625" style="13" customWidth="1"/>
    <col min="7165" max="7165" width="48.5703125" style="13" customWidth="1"/>
    <col min="7166" max="7166" width="20.85546875" style="13" customWidth="1"/>
    <col min="7167" max="7167" width="22" style="13" customWidth="1"/>
    <col min="7168" max="7168" width="22.42578125" style="13" customWidth="1"/>
    <col min="7169" max="7169" width="19.5703125" style="13" customWidth="1"/>
    <col min="7170" max="7170" width="24.5703125" style="13" customWidth="1"/>
    <col min="7171" max="7172" width="19.5703125" style="13" customWidth="1"/>
    <col min="7173" max="7173" width="24" style="13" customWidth="1"/>
    <col min="7174" max="7174" width="19.5703125" style="13" customWidth="1"/>
    <col min="7175" max="7175" width="25.85546875" style="13" customWidth="1"/>
    <col min="7176" max="7176" width="27.42578125" style="13" customWidth="1"/>
    <col min="7177" max="7177" width="27.140625" style="13" customWidth="1"/>
    <col min="7178" max="7415" width="11.42578125" style="13"/>
    <col min="7416" max="7416" width="53.85546875" style="13" customWidth="1"/>
    <col min="7417" max="7417" width="19.140625" style="13" customWidth="1"/>
    <col min="7418" max="7418" width="47" style="13" customWidth="1"/>
    <col min="7419" max="7419" width="23" style="13" bestFit="1" customWidth="1"/>
    <col min="7420" max="7420" width="35.140625" style="13" customWidth="1"/>
    <col min="7421" max="7421" width="48.5703125" style="13" customWidth="1"/>
    <col min="7422" max="7422" width="20.85546875" style="13" customWidth="1"/>
    <col min="7423" max="7423" width="22" style="13" customWidth="1"/>
    <col min="7424" max="7424" width="22.42578125" style="13" customWidth="1"/>
    <col min="7425" max="7425" width="19.5703125" style="13" customWidth="1"/>
    <col min="7426" max="7426" width="24.5703125" style="13" customWidth="1"/>
    <col min="7427" max="7428" width="19.5703125" style="13" customWidth="1"/>
    <col min="7429" max="7429" width="24" style="13" customWidth="1"/>
    <col min="7430" max="7430" width="19.5703125" style="13" customWidth="1"/>
    <col min="7431" max="7431" width="25.85546875" style="13" customWidth="1"/>
    <col min="7432" max="7432" width="27.42578125" style="13" customWidth="1"/>
    <col min="7433" max="7433" width="27.140625" style="13" customWidth="1"/>
    <col min="7434" max="7671" width="11.42578125" style="13"/>
    <col min="7672" max="7672" width="53.85546875" style="13" customWidth="1"/>
    <col min="7673" max="7673" width="19.140625" style="13" customWidth="1"/>
    <col min="7674" max="7674" width="47" style="13" customWidth="1"/>
    <col min="7675" max="7675" width="23" style="13" bestFit="1" customWidth="1"/>
    <col min="7676" max="7676" width="35.140625" style="13" customWidth="1"/>
    <col min="7677" max="7677" width="48.5703125" style="13" customWidth="1"/>
    <col min="7678" max="7678" width="20.85546875" style="13" customWidth="1"/>
    <col min="7679" max="7679" width="22" style="13" customWidth="1"/>
    <col min="7680" max="7680" width="22.42578125" style="13" customWidth="1"/>
    <col min="7681" max="7681" width="19.5703125" style="13" customWidth="1"/>
    <col min="7682" max="7682" width="24.5703125" style="13" customWidth="1"/>
    <col min="7683" max="7684" width="19.5703125" style="13" customWidth="1"/>
    <col min="7685" max="7685" width="24" style="13" customWidth="1"/>
    <col min="7686" max="7686" width="19.5703125" style="13" customWidth="1"/>
    <col min="7687" max="7687" width="25.85546875" style="13" customWidth="1"/>
    <col min="7688" max="7688" width="27.42578125" style="13" customWidth="1"/>
    <col min="7689" max="7689" width="27.140625" style="13" customWidth="1"/>
    <col min="7690" max="7927" width="11.42578125" style="13"/>
    <col min="7928" max="7928" width="53.85546875" style="13" customWidth="1"/>
    <col min="7929" max="7929" width="19.140625" style="13" customWidth="1"/>
    <col min="7930" max="7930" width="47" style="13" customWidth="1"/>
    <col min="7931" max="7931" width="23" style="13" bestFit="1" customWidth="1"/>
    <col min="7932" max="7932" width="35.140625" style="13" customWidth="1"/>
    <col min="7933" max="7933" width="48.5703125" style="13" customWidth="1"/>
    <col min="7934" max="7934" width="20.85546875" style="13" customWidth="1"/>
    <col min="7935" max="7935" width="22" style="13" customWidth="1"/>
    <col min="7936" max="7936" width="22.42578125" style="13" customWidth="1"/>
    <col min="7937" max="7937" width="19.5703125" style="13" customWidth="1"/>
    <col min="7938" max="7938" width="24.5703125" style="13" customWidth="1"/>
    <col min="7939" max="7940" width="19.5703125" style="13" customWidth="1"/>
    <col min="7941" max="7941" width="24" style="13" customWidth="1"/>
    <col min="7942" max="7942" width="19.5703125" style="13" customWidth="1"/>
    <col min="7943" max="7943" width="25.85546875" style="13" customWidth="1"/>
    <col min="7944" max="7944" width="27.42578125" style="13" customWidth="1"/>
    <col min="7945" max="7945" width="27.140625" style="13" customWidth="1"/>
    <col min="7946" max="8183" width="11.42578125" style="13"/>
    <col min="8184" max="8184" width="53.85546875" style="13" customWidth="1"/>
    <col min="8185" max="8185" width="19.140625" style="13" customWidth="1"/>
    <col min="8186" max="8186" width="47" style="13" customWidth="1"/>
    <col min="8187" max="8187" width="23" style="13" bestFit="1" customWidth="1"/>
    <col min="8188" max="8188" width="35.140625" style="13" customWidth="1"/>
    <col min="8189" max="8189" width="48.5703125" style="13" customWidth="1"/>
    <col min="8190" max="8190" width="20.85546875" style="13" customWidth="1"/>
    <col min="8191" max="8191" width="22" style="13" customWidth="1"/>
    <col min="8192" max="8192" width="22.42578125" style="13" customWidth="1"/>
    <col min="8193" max="8193" width="19.5703125" style="13" customWidth="1"/>
    <col min="8194" max="8194" width="24.5703125" style="13" customWidth="1"/>
    <col min="8195" max="8196" width="19.5703125" style="13" customWidth="1"/>
    <col min="8197" max="8197" width="24" style="13" customWidth="1"/>
    <col min="8198" max="8198" width="19.5703125" style="13" customWidth="1"/>
    <col min="8199" max="8199" width="25.85546875" style="13" customWidth="1"/>
    <col min="8200" max="8200" width="27.42578125" style="13" customWidth="1"/>
    <col min="8201" max="8201" width="27.140625" style="13" customWidth="1"/>
    <col min="8202" max="8439" width="11.42578125" style="13"/>
    <col min="8440" max="8440" width="53.85546875" style="13" customWidth="1"/>
    <col min="8441" max="8441" width="19.140625" style="13" customWidth="1"/>
    <col min="8442" max="8442" width="47" style="13" customWidth="1"/>
    <col min="8443" max="8443" width="23" style="13" bestFit="1" customWidth="1"/>
    <col min="8444" max="8444" width="35.140625" style="13" customWidth="1"/>
    <col min="8445" max="8445" width="48.5703125" style="13" customWidth="1"/>
    <col min="8446" max="8446" width="20.85546875" style="13" customWidth="1"/>
    <col min="8447" max="8447" width="22" style="13" customWidth="1"/>
    <col min="8448" max="8448" width="22.42578125" style="13" customWidth="1"/>
    <col min="8449" max="8449" width="19.5703125" style="13" customWidth="1"/>
    <col min="8450" max="8450" width="24.5703125" style="13" customWidth="1"/>
    <col min="8451" max="8452" width="19.5703125" style="13" customWidth="1"/>
    <col min="8453" max="8453" width="24" style="13" customWidth="1"/>
    <col min="8454" max="8454" width="19.5703125" style="13" customWidth="1"/>
    <col min="8455" max="8455" width="25.85546875" style="13" customWidth="1"/>
    <col min="8456" max="8456" width="27.42578125" style="13" customWidth="1"/>
    <col min="8457" max="8457" width="27.140625" style="13" customWidth="1"/>
    <col min="8458" max="8695" width="11.42578125" style="13"/>
    <col min="8696" max="8696" width="53.85546875" style="13" customWidth="1"/>
    <col min="8697" max="8697" width="19.140625" style="13" customWidth="1"/>
    <col min="8698" max="8698" width="47" style="13" customWidth="1"/>
    <col min="8699" max="8699" width="23" style="13" bestFit="1" customWidth="1"/>
    <col min="8700" max="8700" width="35.140625" style="13" customWidth="1"/>
    <col min="8701" max="8701" width="48.5703125" style="13" customWidth="1"/>
    <col min="8702" max="8702" width="20.85546875" style="13" customWidth="1"/>
    <col min="8703" max="8703" width="22" style="13" customWidth="1"/>
    <col min="8704" max="8704" width="22.42578125" style="13" customWidth="1"/>
    <col min="8705" max="8705" width="19.5703125" style="13" customWidth="1"/>
    <col min="8706" max="8706" width="24.5703125" style="13" customWidth="1"/>
    <col min="8707" max="8708" width="19.5703125" style="13" customWidth="1"/>
    <col min="8709" max="8709" width="24" style="13" customWidth="1"/>
    <col min="8710" max="8710" width="19.5703125" style="13" customWidth="1"/>
    <col min="8711" max="8711" width="25.85546875" style="13" customWidth="1"/>
    <col min="8712" max="8712" width="27.42578125" style="13" customWidth="1"/>
    <col min="8713" max="8713" width="27.140625" style="13" customWidth="1"/>
    <col min="8714" max="8951" width="11.42578125" style="13"/>
    <col min="8952" max="8952" width="53.85546875" style="13" customWidth="1"/>
    <col min="8953" max="8953" width="19.140625" style="13" customWidth="1"/>
    <col min="8954" max="8954" width="47" style="13" customWidth="1"/>
    <col min="8955" max="8955" width="23" style="13" bestFit="1" customWidth="1"/>
    <col min="8956" max="8956" width="35.140625" style="13" customWidth="1"/>
    <col min="8957" max="8957" width="48.5703125" style="13" customWidth="1"/>
    <col min="8958" max="8958" width="20.85546875" style="13" customWidth="1"/>
    <col min="8959" max="8959" width="22" style="13" customWidth="1"/>
    <col min="8960" max="8960" width="22.42578125" style="13" customWidth="1"/>
    <col min="8961" max="8961" width="19.5703125" style="13" customWidth="1"/>
    <col min="8962" max="8962" width="24.5703125" style="13" customWidth="1"/>
    <col min="8963" max="8964" width="19.5703125" style="13" customWidth="1"/>
    <col min="8965" max="8965" width="24" style="13" customWidth="1"/>
    <col min="8966" max="8966" width="19.5703125" style="13" customWidth="1"/>
    <col min="8967" max="8967" width="25.85546875" style="13" customWidth="1"/>
    <col min="8968" max="8968" width="27.42578125" style="13" customWidth="1"/>
    <col min="8969" max="8969" width="27.140625" style="13" customWidth="1"/>
    <col min="8970" max="9207" width="11.42578125" style="13"/>
    <col min="9208" max="9208" width="53.85546875" style="13" customWidth="1"/>
    <col min="9209" max="9209" width="19.140625" style="13" customWidth="1"/>
    <col min="9210" max="9210" width="47" style="13" customWidth="1"/>
    <col min="9211" max="9211" width="23" style="13" bestFit="1" customWidth="1"/>
    <col min="9212" max="9212" width="35.140625" style="13" customWidth="1"/>
    <col min="9213" max="9213" width="48.5703125" style="13" customWidth="1"/>
    <col min="9214" max="9214" width="20.85546875" style="13" customWidth="1"/>
    <col min="9215" max="9215" width="22" style="13" customWidth="1"/>
    <col min="9216" max="9216" width="22.42578125" style="13" customWidth="1"/>
    <col min="9217" max="9217" width="19.5703125" style="13" customWidth="1"/>
    <col min="9218" max="9218" width="24.5703125" style="13" customWidth="1"/>
    <col min="9219" max="9220" width="19.5703125" style="13" customWidth="1"/>
    <col min="9221" max="9221" width="24" style="13" customWidth="1"/>
    <col min="9222" max="9222" width="19.5703125" style="13" customWidth="1"/>
    <col min="9223" max="9223" width="25.85546875" style="13" customWidth="1"/>
    <col min="9224" max="9224" width="27.42578125" style="13" customWidth="1"/>
    <col min="9225" max="9225" width="27.140625" style="13" customWidth="1"/>
    <col min="9226" max="9463" width="11.42578125" style="13"/>
    <col min="9464" max="9464" width="53.85546875" style="13" customWidth="1"/>
    <col min="9465" max="9465" width="19.140625" style="13" customWidth="1"/>
    <col min="9466" max="9466" width="47" style="13" customWidth="1"/>
    <col min="9467" max="9467" width="23" style="13" bestFit="1" customWidth="1"/>
    <col min="9468" max="9468" width="35.140625" style="13" customWidth="1"/>
    <col min="9469" max="9469" width="48.5703125" style="13" customWidth="1"/>
    <col min="9470" max="9470" width="20.85546875" style="13" customWidth="1"/>
    <col min="9471" max="9471" width="22" style="13" customWidth="1"/>
    <col min="9472" max="9472" width="22.42578125" style="13" customWidth="1"/>
    <col min="9473" max="9473" width="19.5703125" style="13" customWidth="1"/>
    <col min="9474" max="9474" width="24.5703125" style="13" customWidth="1"/>
    <col min="9475" max="9476" width="19.5703125" style="13" customWidth="1"/>
    <col min="9477" max="9477" width="24" style="13" customWidth="1"/>
    <col min="9478" max="9478" width="19.5703125" style="13" customWidth="1"/>
    <col min="9479" max="9479" width="25.85546875" style="13" customWidth="1"/>
    <col min="9480" max="9480" width="27.42578125" style="13" customWidth="1"/>
    <col min="9481" max="9481" width="27.140625" style="13" customWidth="1"/>
    <col min="9482" max="9719" width="11.42578125" style="13"/>
    <col min="9720" max="9720" width="53.85546875" style="13" customWidth="1"/>
    <col min="9721" max="9721" width="19.140625" style="13" customWidth="1"/>
    <col min="9722" max="9722" width="47" style="13" customWidth="1"/>
    <col min="9723" max="9723" width="23" style="13" bestFit="1" customWidth="1"/>
    <col min="9724" max="9724" width="35.140625" style="13" customWidth="1"/>
    <col min="9725" max="9725" width="48.5703125" style="13" customWidth="1"/>
    <col min="9726" max="9726" width="20.85546875" style="13" customWidth="1"/>
    <col min="9727" max="9727" width="22" style="13" customWidth="1"/>
    <col min="9728" max="9728" width="22.42578125" style="13" customWidth="1"/>
    <col min="9729" max="9729" width="19.5703125" style="13" customWidth="1"/>
    <col min="9730" max="9730" width="24.5703125" style="13" customWidth="1"/>
    <col min="9731" max="9732" width="19.5703125" style="13" customWidth="1"/>
    <col min="9733" max="9733" width="24" style="13" customWidth="1"/>
    <col min="9734" max="9734" width="19.5703125" style="13" customWidth="1"/>
    <col min="9735" max="9735" width="25.85546875" style="13" customWidth="1"/>
    <col min="9736" max="9736" width="27.42578125" style="13" customWidth="1"/>
    <col min="9737" max="9737" width="27.140625" style="13" customWidth="1"/>
    <col min="9738" max="9975" width="11.42578125" style="13"/>
    <col min="9976" max="9976" width="53.85546875" style="13" customWidth="1"/>
    <col min="9977" max="9977" width="19.140625" style="13" customWidth="1"/>
    <col min="9978" max="9978" width="47" style="13" customWidth="1"/>
    <col min="9979" max="9979" width="23" style="13" bestFit="1" customWidth="1"/>
    <col min="9980" max="9980" width="35.140625" style="13" customWidth="1"/>
    <col min="9981" max="9981" width="48.5703125" style="13" customWidth="1"/>
    <col min="9982" max="9982" width="20.85546875" style="13" customWidth="1"/>
    <col min="9983" max="9983" width="22" style="13" customWidth="1"/>
    <col min="9984" max="9984" width="22.42578125" style="13" customWidth="1"/>
    <col min="9985" max="9985" width="19.5703125" style="13" customWidth="1"/>
    <col min="9986" max="9986" width="24.5703125" style="13" customWidth="1"/>
    <col min="9987" max="9988" width="19.5703125" style="13" customWidth="1"/>
    <col min="9989" max="9989" width="24" style="13" customWidth="1"/>
    <col min="9990" max="9990" width="19.5703125" style="13" customWidth="1"/>
    <col min="9991" max="9991" width="25.85546875" style="13" customWidth="1"/>
    <col min="9992" max="9992" width="27.42578125" style="13" customWidth="1"/>
    <col min="9993" max="9993" width="27.140625" style="13" customWidth="1"/>
    <col min="9994" max="10231" width="11.42578125" style="13"/>
    <col min="10232" max="10232" width="53.85546875" style="13" customWidth="1"/>
    <col min="10233" max="10233" width="19.140625" style="13" customWidth="1"/>
    <col min="10234" max="10234" width="47" style="13" customWidth="1"/>
    <col min="10235" max="10235" width="23" style="13" bestFit="1" customWidth="1"/>
    <col min="10236" max="10236" width="35.140625" style="13" customWidth="1"/>
    <col min="10237" max="10237" width="48.5703125" style="13" customWidth="1"/>
    <col min="10238" max="10238" width="20.85546875" style="13" customWidth="1"/>
    <col min="10239" max="10239" width="22" style="13" customWidth="1"/>
    <col min="10240" max="10240" width="22.42578125" style="13" customWidth="1"/>
    <col min="10241" max="10241" width="19.5703125" style="13" customWidth="1"/>
    <col min="10242" max="10242" width="24.5703125" style="13" customWidth="1"/>
    <col min="10243" max="10244" width="19.5703125" style="13" customWidth="1"/>
    <col min="10245" max="10245" width="24" style="13" customWidth="1"/>
    <col min="10246" max="10246" width="19.5703125" style="13" customWidth="1"/>
    <col min="10247" max="10247" width="25.85546875" style="13" customWidth="1"/>
    <col min="10248" max="10248" width="27.42578125" style="13" customWidth="1"/>
    <col min="10249" max="10249" width="27.140625" style="13" customWidth="1"/>
    <col min="10250" max="10487" width="11.42578125" style="13"/>
    <col min="10488" max="10488" width="53.85546875" style="13" customWidth="1"/>
    <col min="10489" max="10489" width="19.140625" style="13" customWidth="1"/>
    <col min="10490" max="10490" width="47" style="13" customWidth="1"/>
    <col min="10491" max="10491" width="23" style="13" bestFit="1" customWidth="1"/>
    <col min="10492" max="10492" width="35.140625" style="13" customWidth="1"/>
    <col min="10493" max="10493" width="48.5703125" style="13" customWidth="1"/>
    <col min="10494" max="10494" width="20.85546875" style="13" customWidth="1"/>
    <col min="10495" max="10495" width="22" style="13" customWidth="1"/>
    <col min="10496" max="10496" width="22.42578125" style="13" customWidth="1"/>
    <col min="10497" max="10497" width="19.5703125" style="13" customWidth="1"/>
    <col min="10498" max="10498" width="24.5703125" style="13" customWidth="1"/>
    <col min="10499" max="10500" width="19.5703125" style="13" customWidth="1"/>
    <col min="10501" max="10501" width="24" style="13" customWidth="1"/>
    <col min="10502" max="10502" width="19.5703125" style="13" customWidth="1"/>
    <col min="10503" max="10503" width="25.85546875" style="13" customWidth="1"/>
    <col min="10504" max="10504" width="27.42578125" style="13" customWidth="1"/>
    <col min="10505" max="10505" width="27.140625" style="13" customWidth="1"/>
    <col min="10506" max="10743" width="11.42578125" style="13"/>
    <col min="10744" max="10744" width="53.85546875" style="13" customWidth="1"/>
    <col min="10745" max="10745" width="19.140625" style="13" customWidth="1"/>
    <col min="10746" max="10746" width="47" style="13" customWidth="1"/>
    <col min="10747" max="10747" width="23" style="13" bestFit="1" customWidth="1"/>
    <col min="10748" max="10748" width="35.140625" style="13" customWidth="1"/>
    <col min="10749" max="10749" width="48.5703125" style="13" customWidth="1"/>
    <col min="10750" max="10750" width="20.85546875" style="13" customWidth="1"/>
    <col min="10751" max="10751" width="22" style="13" customWidth="1"/>
    <col min="10752" max="10752" width="22.42578125" style="13" customWidth="1"/>
    <col min="10753" max="10753" width="19.5703125" style="13" customWidth="1"/>
    <col min="10754" max="10754" width="24.5703125" style="13" customWidth="1"/>
    <col min="10755" max="10756" width="19.5703125" style="13" customWidth="1"/>
    <col min="10757" max="10757" width="24" style="13" customWidth="1"/>
    <col min="10758" max="10758" width="19.5703125" style="13" customWidth="1"/>
    <col min="10759" max="10759" width="25.85546875" style="13" customWidth="1"/>
    <col min="10760" max="10760" width="27.42578125" style="13" customWidth="1"/>
    <col min="10761" max="10761" width="27.140625" style="13" customWidth="1"/>
    <col min="10762" max="10999" width="11.42578125" style="13"/>
    <col min="11000" max="11000" width="53.85546875" style="13" customWidth="1"/>
    <col min="11001" max="11001" width="19.140625" style="13" customWidth="1"/>
    <col min="11002" max="11002" width="47" style="13" customWidth="1"/>
    <col min="11003" max="11003" width="23" style="13" bestFit="1" customWidth="1"/>
    <col min="11004" max="11004" width="35.140625" style="13" customWidth="1"/>
    <col min="11005" max="11005" width="48.5703125" style="13" customWidth="1"/>
    <col min="11006" max="11006" width="20.85546875" style="13" customWidth="1"/>
    <col min="11007" max="11007" width="22" style="13" customWidth="1"/>
    <col min="11008" max="11008" width="22.42578125" style="13" customWidth="1"/>
    <col min="11009" max="11009" width="19.5703125" style="13" customWidth="1"/>
    <col min="11010" max="11010" width="24.5703125" style="13" customWidth="1"/>
    <col min="11011" max="11012" width="19.5703125" style="13" customWidth="1"/>
    <col min="11013" max="11013" width="24" style="13" customWidth="1"/>
    <col min="11014" max="11014" width="19.5703125" style="13" customWidth="1"/>
    <col min="11015" max="11015" width="25.85546875" style="13" customWidth="1"/>
    <col min="11016" max="11016" width="27.42578125" style="13" customWidth="1"/>
    <col min="11017" max="11017" width="27.140625" style="13" customWidth="1"/>
    <col min="11018" max="11255" width="11.42578125" style="13"/>
    <col min="11256" max="11256" width="53.85546875" style="13" customWidth="1"/>
    <col min="11257" max="11257" width="19.140625" style="13" customWidth="1"/>
    <col min="11258" max="11258" width="47" style="13" customWidth="1"/>
    <col min="11259" max="11259" width="23" style="13" bestFit="1" customWidth="1"/>
    <col min="11260" max="11260" width="35.140625" style="13" customWidth="1"/>
    <col min="11261" max="11261" width="48.5703125" style="13" customWidth="1"/>
    <col min="11262" max="11262" width="20.85546875" style="13" customWidth="1"/>
    <col min="11263" max="11263" width="22" style="13" customWidth="1"/>
    <col min="11264" max="11264" width="22.42578125" style="13" customWidth="1"/>
    <col min="11265" max="11265" width="19.5703125" style="13" customWidth="1"/>
    <col min="11266" max="11266" width="24.5703125" style="13" customWidth="1"/>
    <col min="11267" max="11268" width="19.5703125" style="13" customWidth="1"/>
    <col min="11269" max="11269" width="24" style="13" customWidth="1"/>
    <col min="11270" max="11270" width="19.5703125" style="13" customWidth="1"/>
    <col min="11271" max="11271" width="25.85546875" style="13" customWidth="1"/>
    <col min="11272" max="11272" width="27.42578125" style="13" customWidth="1"/>
    <col min="11273" max="11273" width="27.140625" style="13" customWidth="1"/>
    <col min="11274" max="11511" width="11.42578125" style="13"/>
    <col min="11512" max="11512" width="53.85546875" style="13" customWidth="1"/>
    <col min="11513" max="11513" width="19.140625" style="13" customWidth="1"/>
    <col min="11514" max="11514" width="47" style="13" customWidth="1"/>
    <col min="11515" max="11515" width="23" style="13" bestFit="1" customWidth="1"/>
    <col min="11516" max="11516" width="35.140625" style="13" customWidth="1"/>
    <col min="11517" max="11517" width="48.5703125" style="13" customWidth="1"/>
    <col min="11518" max="11518" width="20.85546875" style="13" customWidth="1"/>
    <col min="11519" max="11519" width="22" style="13" customWidth="1"/>
    <col min="11520" max="11520" width="22.42578125" style="13" customWidth="1"/>
    <col min="11521" max="11521" width="19.5703125" style="13" customWidth="1"/>
    <col min="11522" max="11522" width="24.5703125" style="13" customWidth="1"/>
    <col min="11523" max="11524" width="19.5703125" style="13" customWidth="1"/>
    <col min="11525" max="11525" width="24" style="13" customWidth="1"/>
    <col min="11526" max="11526" width="19.5703125" style="13" customWidth="1"/>
    <col min="11527" max="11527" width="25.85546875" style="13" customWidth="1"/>
    <col min="11528" max="11528" width="27.42578125" style="13" customWidth="1"/>
    <col min="11529" max="11529" width="27.140625" style="13" customWidth="1"/>
    <col min="11530" max="11767" width="11.42578125" style="13"/>
    <col min="11768" max="11768" width="53.85546875" style="13" customWidth="1"/>
    <col min="11769" max="11769" width="19.140625" style="13" customWidth="1"/>
    <col min="11770" max="11770" width="47" style="13" customWidth="1"/>
    <col min="11771" max="11771" width="23" style="13" bestFit="1" customWidth="1"/>
    <col min="11772" max="11772" width="35.140625" style="13" customWidth="1"/>
    <col min="11773" max="11773" width="48.5703125" style="13" customWidth="1"/>
    <col min="11774" max="11774" width="20.85546875" style="13" customWidth="1"/>
    <col min="11775" max="11775" width="22" style="13" customWidth="1"/>
    <col min="11776" max="11776" width="22.42578125" style="13" customWidth="1"/>
    <col min="11777" max="11777" width="19.5703125" style="13" customWidth="1"/>
    <col min="11778" max="11778" width="24.5703125" style="13" customWidth="1"/>
    <col min="11779" max="11780" width="19.5703125" style="13" customWidth="1"/>
    <col min="11781" max="11781" width="24" style="13" customWidth="1"/>
    <col min="11782" max="11782" width="19.5703125" style="13" customWidth="1"/>
    <col min="11783" max="11783" width="25.85546875" style="13" customWidth="1"/>
    <col min="11784" max="11784" width="27.42578125" style="13" customWidth="1"/>
    <col min="11785" max="11785" width="27.140625" style="13" customWidth="1"/>
    <col min="11786" max="12023" width="11.42578125" style="13"/>
    <col min="12024" max="12024" width="53.85546875" style="13" customWidth="1"/>
    <col min="12025" max="12025" width="19.140625" style="13" customWidth="1"/>
    <col min="12026" max="12026" width="47" style="13" customWidth="1"/>
    <col min="12027" max="12027" width="23" style="13" bestFit="1" customWidth="1"/>
    <col min="12028" max="12028" width="35.140625" style="13" customWidth="1"/>
    <col min="12029" max="12029" width="48.5703125" style="13" customWidth="1"/>
    <col min="12030" max="12030" width="20.85546875" style="13" customWidth="1"/>
    <col min="12031" max="12031" width="22" style="13" customWidth="1"/>
    <col min="12032" max="12032" width="22.42578125" style="13" customWidth="1"/>
    <col min="12033" max="12033" width="19.5703125" style="13" customWidth="1"/>
    <col min="12034" max="12034" width="24.5703125" style="13" customWidth="1"/>
    <col min="12035" max="12036" width="19.5703125" style="13" customWidth="1"/>
    <col min="12037" max="12037" width="24" style="13" customWidth="1"/>
    <col min="12038" max="12038" width="19.5703125" style="13" customWidth="1"/>
    <col min="12039" max="12039" width="25.85546875" style="13" customWidth="1"/>
    <col min="12040" max="12040" width="27.42578125" style="13" customWidth="1"/>
    <col min="12041" max="12041" width="27.140625" style="13" customWidth="1"/>
    <col min="12042" max="12279" width="11.42578125" style="13"/>
    <col min="12280" max="12280" width="53.85546875" style="13" customWidth="1"/>
    <col min="12281" max="12281" width="19.140625" style="13" customWidth="1"/>
    <col min="12282" max="12282" width="47" style="13" customWidth="1"/>
    <col min="12283" max="12283" width="23" style="13" bestFit="1" customWidth="1"/>
    <col min="12284" max="12284" width="35.140625" style="13" customWidth="1"/>
    <col min="12285" max="12285" width="48.5703125" style="13" customWidth="1"/>
    <col min="12286" max="12286" width="20.85546875" style="13" customWidth="1"/>
    <col min="12287" max="12287" width="22" style="13" customWidth="1"/>
    <col min="12288" max="12288" width="22.42578125" style="13" customWidth="1"/>
    <col min="12289" max="12289" width="19.5703125" style="13" customWidth="1"/>
    <col min="12290" max="12290" width="24.5703125" style="13" customWidth="1"/>
    <col min="12291" max="12292" width="19.5703125" style="13" customWidth="1"/>
    <col min="12293" max="12293" width="24" style="13" customWidth="1"/>
    <col min="12294" max="12294" width="19.5703125" style="13" customWidth="1"/>
    <col min="12295" max="12295" width="25.85546875" style="13" customWidth="1"/>
    <col min="12296" max="12296" width="27.42578125" style="13" customWidth="1"/>
    <col min="12297" max="12297" width="27.140625" style="13" customWidth="1"/>
    <col min="12298" max="12535" width="11.42578125" style="13"/>
    <col min="12536" max="12536" width="53.85546875" style="13" customWidth="1"/>
    <col min="12537" max="12537" width="19.140625" style="13" customWidth="1"/>
    <col min="12538" max="12538" width="47" style="13" customWidth="1"/>
    <col min="12539" max="12539" width="23" style="13" bestFit="1" customWidth="1"/>
    <col min="12540" max="12540" width="35.140625" style="13" customWidth="1"/>
    <col min="12541" max="12541" width="48.5703125" style="13" customWidth="1"/>
    <col min="12542" max="12542" width="20.85546875" style="13" customWidth="1"/>
    <col min="12543" max="12543" width="22" style="13" customWidth="1"/>
    <col min="12544" max="12544" width="22.42578125" style="13" customWidth="1"/>
    <col min="12545" max="12545" width="19.5703125" style="13" customWidth="1"/>
    <col min="12546" max="12546" width="24.5703125" style="13" customWidth="1"/>
    <col min="12547" max="12548" width="19.5703125" style="13" customWidth="1"/>
    <col min="12549" max="12549" width="24" style="13" customWidth="1"/>
    <col min="12550" max="12550" width="19.5703125" style="13" customWidth="1"/>
    <col min="12551" max="12551" width="25.85546875" style="13" customWidth="1"/>
    <col min="12552" max="12552" width="27.42578125" style="13" customWidth="1"/>
    <col min="12553" max="12553" width="27.140625" style="13" customWidth="1"/>
    <col min="12554" max="12791" width="11.42578125" style="13"/>
    <col min="12792" max="12792" width="53.85546875" style="13" customWidth="1"/>
    <col min="12793" max="12793" width="19.140625" style="13" customWidth="1"/>
    <col min="12794" max="12794" width="47" style="13" customWidth="1"/>
    <col min="12795" max="12795" width="23" style="13" bestFit="1" customWidth="1"/>
    <col min="12796" max="12796" width="35.140625" style="13" customWidth="1"/>
    <col min="12797" max="12797" width="48.5703125" style="13" customWidth="1"/>
    <col min="12798" max="12798" width="20.85546875" style="13" customWidth="1"/>
    <col min="12799" max="12799" width="22" style="13" customWidth="1"/>
    <col min="12800" max="12800" width="22.42578125" style="13" customWidth="1"/>
    <col min="12801" max="12801" width="19.5703125" style="13" customWidth="1"/>
    <col min="12802" max="12802" width="24.5703125" style="13" customWidth="1"/>
    <col min="12803" max="12804" width="19.5703125" style="13" customWidth="1"/>
    <col min="12805" max="12805" width="24" style="13" customWidth="1"/>
    <col min="12806" max="12806" width="19.5703125" style="13" customWidth="1"/>
    <col min="12807" max="12807" width="25.85546875" style="13" customWidth="1"/>
    <col min="12808" max="12808" width="27.42578125" style="13" customWidth="1"/>
    <col min="12809" max="12809" width="27.140625" style="13" customWidth="1"/>
    <col min="12810" max="13047" width="11.42578125" style="13"/>
    <col min="13048" max="13048" width="53.85546875" style="13" customWidth="1"/>
    <col min="13049" max="13049" width="19.140625" style="13" customWidth="1"/>
    <col min="13050" max="13050" width="47" style="13" customWidth="1"/>
    <col min="13051" max="13051" width="23" style="13" bestFit="1" customWidth="1"/>
    <col min="13052" max="13052" width="35.140625" style="13" customWidth="1"/>
    <col min="13053" max="13053" width="48.5703125" style="13" customWidth="1"/>
    <col min="13054" max="13054" width="20.85546875" style="13" customWidth="1"/>
    <col min="13055" max="13055" width="22" style="13" customWidth="1"/>
    <col min="13056" max="13056" width="22.42578125" style="13" customWidth="1"/>
    <col min="13057" max="13057" width="19.5703125" style="13" customWidth="1"/>
    <col min="13058" max="13058" width="24.5703125" style="13" customWidth="1"/>
    <col min="13059" max="13060" width="19.5703125" style="13" customWidth="1"/>
    <col min="13061" max="13061" width="24" style="13" customWidth="1"/>
    <col min="13062" max="13062" width="19.5703125" style="13" customWidth="1"/>
    <col min="13063" max="13063" width="25.85546875" style="13" customWidth="1"/>
    <col min="13064" max="13064" width="27.42578125" style="13" customWidth="1"/>
    <col min="13065" max="13065" width="27.140625" style="13" customWidth="1"/>
    <col min="13066" max="13303" width="11.42578125" style="13"/>
    <col min="13304" max="13304" width="53.85546875" style="13" customWidth="1"/>
    <col min="13305" max="13305" width="19.140625" style="13" customWidth="1"/>
    <col min="13306" max="13306" width="47" style="13" customWidth="1"/>
    <col min="13307" max="13307" width="23" style="13" bestFit="1" customWidth="1"/>
    <col min="13308" max="13308" width="35.140625" style="13" customWidth="1"/>
    <col min="13309" max="13309" width="48.5703125" style="13" customWidth="1"/>
    <col min="13310" max="13310" width="20.85546875" style="13" customWidth="1"/>
    <col min="13311" max="13311" width="22" style="13" customWidth="1"/>
    <col min="13312" max="13312" width="22.42578125" style="13" customWidth="1"/>
    <col min="13313" max="13313" width="19.5703125" style="13" customWidth="1"/>
    <col min="13314" max="13314" width="24.5703125" style="13" customWidth="1"/>
    <col min="13315" max="13316" width="19.5703125" style="13" customWidth="1"/>
    <col min="13317" max="13317" width="24" style="13" customWidth="1"/>
    <col min="13318" max="13318" width="19.5703125" style="13" customWidth="1"/>
    <col min="13319" max="13319" width="25.85546875" style="13" customWidth="1"/>
    <col min="13320" max="13320" width="27.42578125" style="13" customWidth="1"/>
    <col min="13321" max="13321" width="27.140625" style="13" customWidth="1"/>
    <col min="13322" max="13559" width="11.42578125" style="13"/>
    <col min="13560" max="13560" width="53.85546875" style="13" customWidth="1"/>
    <col min="13561" max="13561" width="19.140625" style="13" customWidth="1"/>
    <col min="13562" max="13562" width="47" style="13" customWidth="1"/>
    <col min="13563" max="13563" width="23" style="13" bestFit="1" customWidth="1"/>
    <col min="13564" max="13564" width="35.140625" style="13" customWidth="1"/>
    <col min="13565" max="13565" width="48.5703125" style="13" customWidth="1"/>
    <col min="13566" max="13566" width="20.85546875" style="13" customWidth="1"/>
    <col min="13567" max="13567" width="22" style="13" customWidth="1"/>
    <col min="13568" max="13568" width="22.42578125" style="13" customWidth="1"/>
    <col min="13569" max="13569" width="19.5703125" style="13" customWidth="1"/>
    <col min="13570" max="13570" width="24.5703125" style="13" customWidth="1"/>
    <col min="13571" max="13572" width="19.5703125" style="13" customWidth="1"/>
    <col min="13573" max="13573" width="24" style="13" customWidth="1"/>
    <col min="13574" max="13574" width="19.5703125" style="13" customWidth="1"/>
    <col min="13575" max="13575" width="25.85546875" style="13" customWidth="1"/>
    <col min="13576" max="13576" width="27.42578125" style="13" customWidth="1"/>
    <col min="13577" max="13577" width="27.140625" style="13" customWidth="1"/>
    <col min="13578" max="13815" width="11.42578125" style="13"/>
    <col min="13816" max="13816" width="53.85546875" style="13" customWidth="1"/>
    <col min="13817" max="13817" width="19.140625" style="13" customWidth="1"/>
    <col min="13818" max="13818" width="47" style="13" customWidth="1"/>
    <col min="13819" max="13819" width="23" style="13" bestFit="1" customWidth="1"/>
    <col min="13820" max="13820" width="35.140625" style="13" customWidth="1"/>
    <col min="13821" max="13821" width="48.5703125" style="13" customWidth="1"/>
    <col min="13822" max="13822" width="20.85546875" style="13" customWidth="1"/>
    <col min="13823" max="13823" width="22" style="13" customWidth="1"/>
    <col min="13824" max="13824" width="22.42578125" style="13" customWidth="1"/>
    <col min="13825" max="13825" width="19.5703125" style="13" customWidth="1"/>
    <col min="13826" max="13826" width="24.5703125" style="13" customWidth="1"/>
    <col min="13827" max="13828" width="19.5703125" style="13" customWidth="1"/>
    <col min="13829" max="13829" width="24" style="13" customWidth="1"/>
    <col min="13830" max="13830" width="19.5703125" style="13" customWidth="1"/>
    <col min="13831" max="13831" width="25.85546875" style="13" customWidth="1"/>
    <col min="13832" max="13832" width="27.42578125" style="13" customWidth="1"/>
    <col min="13833" max="13833" width="27.140625" style="13" customWidth="1"/>
    <col min="13834" max="14071" width="11.42578125" style="13"/>
    <col min="14072" max="14072" width="53.85546875" style="13" customWidth="1"/>
    <col min="14073" max="14073" width="19.140625" style="13" customWidth="1"/>
    <col min="14074" max="14074" width="47" style="13" customWidth="1"/>
    <col min="14075" max="14075" width="23" style="13" bestFit="1" customWidth="1"/>
    <col min="14076" max="14076" width="35.140625" style="13" customWidth="1"/>
    <col min="14077" max="14077" width="48.5703125" style="13" customWidth="1"/>
    <col min="14078" max="14078" width="20.85546875" style="13" customWidth="1"/>
    <col min="14079" max="14079" width="22" style="13" customWidth="1"/>
    <col min="14080" max="14080" width="22.42578125" style="13" customWidth="1"/>
    <col min="14081" max="14081" width="19.5703125" style="13" customWidth="1"/>
    <col min="14082" max="14082" width="24.5703125" style="13" customWidth="1"/>
    <col min="14083" max="14084" width="19.5703125" style="13" customWidth="1"/>
    <col min="14085" max="14085" width="24" style="13" customWidth="1"/>
    <col min="14086" max="14086" width="19.5703125" style="13" customWidth="1"/>
    <col min="14087" max="14087" width="25.85546875" style="13" customWidth="1"/>
    <col min="14088" max="14088" width="27.42578125" style="13" customWidth="1"/>
    <col min="14089" max="14089" width="27.140625" style="13" customWidth="1"/>
    <col min="14090" max="14327" width="11.42578125" style="13"/>
    <col min="14328" max="14328" width="53.85546875" style="13" customWidth="1"/>
    <col min="14329" max="14329" width="19.140625" style="13" customWidth="1"/>
    <col min="14330" max="14330" width="47" style="13" customWidth="1"/>
    <col min="14331" max="14331" width="23" style="13" bestFit="1" customWidth="1"/>
    <col min="14332" max="14332" width="35.140625" style="13" customWidth="1"/>
    <col min="14333" max="14333" width="48.5703125" style="13" customWidth="1"/>
    <col min="14334" max="14334" width="20.85546875" style="13" customWidth="1"/>
    <col min="14335" max="14335" width="22" style="13" customWidth="1"/>
    <col min="14336" max="14336" width="22.42578125" style="13" customWidth="1"/>
    <col min="14337" max="14337" width="19.5703125" style="13" customWidth="1"/>
    <col min="14338" max="14338" width="24.5703125" style="13" customWidth="1"/>
    <col min="14339" max="14340" width="19.5703125" style="13" customWidth="1"/>
    <col min="14341" max="14341" width="24" style="13" customWidth="1"/>
    <col min="14342" max="14342" width="19.5703125" style="13" customWidth="1"/>
    <col min="14343" max="14343" width="25.85546875" style="13" customWidth="1"/>
    <col min="14344" max="14344" width="27.42578125" style="13" customWidth="1"/>
    <col min="14345" max="14345" width="27.140625" style="13" customWidth="1"/>
    <col min="14346" max="14583" width="11.42578125" style="13"/>
    <col min="14584" max="14584" width="53.85546875" style="13" customWidth="1"/>
    <col min="14585" max="14585" width="19.140625" style="13" customWidth="1"/>
    <col min="14586" max="14586" width="47" style="13" customWidth="1"/>
    <col min="14587" max="14587" width="23" style="13" bestFit="1" customWidth="1"/>
    <col min="14588" max="14588" width="35.140625" style="13" customWidth="1"/>
    <col min="14589" max="14589" width="48.5703125" style="13" customWidth="1"/>
    <col min="14590" max="14590" width="20.85546875" style="13" customWidth="1"/>
    <col min="14591" max="14591" width="22" style="13" customWidth="1"/>
    <col min="14592" max="14592" width="22.42578125" style="13" customWidth="1"/>
    <col min="14593" max="14593" width="19.5703125" style="13" customWidth="1"/>
    <col min="14594" max="14594" width="24.5703125" style="13" customWidth="1"/>
    <col min="14595" max="14596" width="19.5703125" style="13" customWidth="1"/>
    <col min="14597" max="14597" width="24" style="13" customWidth="1"/>
    <col min="14598" max="14598" width="19.5703125" style="13" customWidth="1"/>
    <col min="14599" max="14599" width="25.85546875" style="13" customWidth="1"/>
    <col min="14600" max="14600" width="27.42578125" style="13" customWidth="1"/>
    <col min="14601" max="14601" width="27.140625" style="13" customWidth="1"/>
    <col min="14602" max="14839" width="11.42578125" style="13"/>
    <col min="14840" max="14840" width="53.85546875" style="13" customWidth="1"/>
    <col min="14841" max="14841" width="19.140625" style="13" customWidth="1"/>
    <col min="14842" max="14842" width="47" style="13" customWidth="1"/>
    <col min="14843" max="14843" width="23" style="13" bestFit="1" customWidth="1"/>
    <col min="14844" max="14844" width="35.140625" style="13" customWidth="1"/>
    <col min="14845" max="14845" width="48.5703125" style="13" customWidth="1"/>
    <col min="14846" max="14846" width="20.85546875" style="13" customWidth="1"/>
    <col min="14847" max="14847" width="22" style="13" customWidth="1"/>
    <col min="14848" max="14848" width="22.42578125" style="13" customWidth="1"/>
    <col min="14849" max="14849" width="19.5703125" style="13" customWidth="1"/>
    <col min="14850" max="14850" width="24.5703125" style="13" customWidth="1"/>
    <col min="14851" max="14852" width="19.5703125" style="13" customWidth="1"/>
    <col min="14853" max="14853" width="24" style="13" customWidth="1"/>
    <col min="14854" max="14854" width="19.5703125" style="13" customWidth="1"/>
    <col min="14855" max="14855" width="25.85546875" style="13" customWidth="1"/>
    <col min="14856" max="14856" width="27.42578125" style="13" customWidth="1"/>
    <col min="14857" max="14857" width="27.140625" style="13" customWidth="1"/>
    <col min="14858" max="15095" width="11.42578125" style="13"/>
    <col min="15096" max="15096" width="53.85546875" style="13" customWidth="1"/>
    <col min="15097" max="15097" width="19.140625" style="13" customWidth="1"/>
    <col min="15098" max="15098" width="47" style="13" customWidth="1"/>
    <col min="15099" max="15099" width="23" style="13" bestFit="1" customWidth="1"/>
    <col min="15100" max="15100" width="35.140625" style="13" customWidth="1"/>
    <col min="15101" max="15101" width="48.5703125" style="13" customWidth="1"/>
    <col min="15102" max="15102" width="20.85546875" style="13" customWidth="1"/>
    <col min="15103" max="15103" width="22" style="13" customWidth="1"/>
    <col min="15104" max="15104" width="22.42578125" style="13" customWidth="1"/>
    <col min="15105" max="15105" width="19.5703125" style="13" customWidth="1"/>
    <col min="15106" max="15106" width="24.5703125" style="13" customWidth="1"/>
    <col min="15107" max="15108" width="19.5703125" style="13" customWidth="1"/>
    <col min="15109" max="15109" width="24" style="13" customWidth="1"/>
    <col min="15110" max="15110" width="19.5703125" style="13" customWidth="1"/>
    <col min="15111" max="15111" width="25.85546875" style="13" customWidth="1"/>
    <col min="15112" max="15112" width="27.42578125" style="13" customWidth="1"/>
    <col min="15113" max="15113" width="27.140625" style="13" customWidth="1"/>
    <col min="15114" max="15351" width="11.42578125" style="13"/>
    <col min="15352" max="15352" width="53.85546875" style="13" customWidth="1"/>
    <col min="15353" max="15353" width="19.140625" style="13" customWidth="1"/>
    <col min="15354" max="15354" width="47" style="13" customWidth="1"/>
    <col min="15355" max="15355" width="23" style="13" bestFit="1" customWidth="1"/>
    <col min="15356" max="15356" width="35.140625" style="13" customWidth="1"/>
    <col min="15357" max="15357" width="48.5703125" style="13" customWidth="1"/>
    <col min="15358" max="15358" width="20.85546875" style="13" customWidth="1"/>
    <col min="15359" max="15359" width="22" style="13" customWidth="1"/>
    <col min="15360" max="15360" width="22.42578125" style="13" customWidth="1"/>
    <col min="15361" max="15361" width="19.5703125" style="13" customWidth="1"/>
    <col min="15362" max="15362" width="24.5703125" style="13" customWidth="1"/>
    <col min="15363" max="15364" width="19.5703125" style="13" customWidth="1"/>
    <col min="15365" max="15365" width="24" style="13" customWidth="1"/>
    <col min="15366" max="15366" width="19.5703125" style="13" customWidth="1"/>
    <col min="15367" max="15367" width="25.85546875" style="13" customWidth="1"/>
    <col min="15368" max="15368" width="27.42578125" style="13" customWidth="1"/>
    <col min="15369" max="15369" width="27.140625" style="13" customWidth="1"/>
    <col min="15370" max="15607" width="11.42578125" style="13"/>
    <col min="15608" max="15608" width="53.85546875" style="13" customWidth="1"/>
    <col min="15609" max="15609" width="19.140625" style="13" customWidth="1"/>
    <col min="15610" max="15610" width="47" style="13" customWidth="1"/>
    <col min="15611" max="15611" width="23" style="13" bestFit="1" customWidth="1"/>
    <col min="15612" max="15612" width="35.140625" style="13" customWidth="1"/>
    <col min="15613" max="15613" width="48.5703125" style="13" customWidth="1"/>
    <col min="15614" max="15614" width="20.85546875" style="13" customWidth="1"/>
    <col min="15615" max="15615" width="22" style="13" customWidth="1"/>
    <col min="15616" max="15616" width="22.42578125" style="13" customWidth="1"/>
    <col min="15617" max="15617" width="19.5703125" style="13" customWidth="1"/>
    <col min="15618" max="15618" width="24.5703125" style="13" customWidth="1"/>
    <col min="15619" max="15620" width="19.5703125" style="13" customWidth="1"/>
    <col min="15621" max="15621" width="24" style="13" customWidth="1"/>
    <col min="15622" max="15622" width="19.5703125" style="13" customWidth="1"/>
    <col min="15623" max="15623" width="25.85546875" style="13" customWidth="1"/>
    <col min="15624" max="15624" width="27.42578125" style="13" customWidth="1"/>
    <col min="15625" max="15625" width="27.140625" style="13" customWidth="1"/>
    <col min="15626" max="15863" width="11.42578125" style="13"/>
    <col min="15864" max="15864" width="53.85546875" style="13" customWidth="1"/>
    <col min="15865" max="15865" width="19.140625" style="13" customWidth="1"/>
    <col min="15866" max="15866" width="47" style="13" customWidth="1"/>
    <col min="15867" max="15867" width="23" style="13" bestFit="1" customWidth="1"/>
    <col min="15868" max="15868" width="35.140625" style="13" customWidth="1"/>
    <col min="15869" max="15869" width="48.5703125" style="13" customWidth="1"/>
    <col min="15870" max="15870" width="20.85546875" style="13" customWidth="1"/>
    <col min="15871" max="15871" width="22" style="13" customWidth="1"/>
    <col min="15872" max="15872" width="22.42578125" style="13" customWidth="1"/>
    <col min="15873" max="15873" width="19.5703125" style="13" customWidth="1"/>
    <col min="15874" max="15874" width="24.5703125" style="13" customWidth="1"/>
    <col min="15875" max="15876" width="19.5703125" style="13" customWidth="1"/>
    <col min="15877" max="15877" width="24" style="13" customWidth="1"/>
    <col min="15878" max="15878" width="19.5703125" style="13" customWidth="1"/>
    <col min="15879" max="15879" width="25.85546875" style="13" customWidth="1"/>
    <col min="15880" max="15880" width="27.42578125" style="13" customWidth="1"/>
    <col min="15881" max="15881" width="27.140625" style="13" customWidth="1"/>
    <col min="15882" max="16119" width="11.42578125" style="13"/>
    <col min="16120" max="16120" width="53.85546875" style="13" customWidth="1"/>
    <col min="16121" max="16121" width="19.140625" style="13" customWidth="1"/>
    <col min="16122" max="16122" width="47" style="13" customWidth="1"/>
    <col min="16123" max="16123" width="23" style="13" bestFit="1" customWidth="1"/>
    <col min="16124" max="16124" width="35.140625" style="13" customWidth="1"/>
    <col min="16125" max="16125" width="48.5703125" style="13" customWidth="1"/>
    <col min="16126" max="16126" width="20.85546875" style="13" customWidth="1"/>
    <col min="16127" max="16127" width="22" style="13" customWidth="1"/>
    <col min="16128" max="16128" width="22.42578125" style="13" customWidth="1"/>
    <col min="16129" max="16129" width="19.5703125" style="13" customWidth="1"/>
    <col min="16130" max="16130" width="24.5703125" style="13" customWidth="1"/>
    <col min="16131" max="16132" width="19.5703125" style="13" customWidth="1"/>
    <col min="16133" max="16133" width="24" style="13" customWidth="1"/>
    <col min="16134" max="16134" width="19.5703125" style="13" customWidth="1"/>
    <col min="16135" max="16135" width="25.85546875" style="13" customWidth="1"/>
    <col min="16136" max="16136" width="27.42578125" style="13" customWidth="1"/>
    <col min="16137" max="16137" width="27.140625" style="13" customWidth="1"/>
    <col min="16138" max="16384" width="11.42578125" style="13"/>
  </cols>
  <sheetData>
    <row r="1" spans="1:71" s="1" customFormat="1" ht="23.25" customHeight="1">
      <c r="C1" s="54" t="s">
        <v>0</v>
      </c>
      <c r="D1" s="55"/>
      <c r="E1" s="55"/>
      <c r="F1" s="55"/>
      <c r="G1" s="55"/>
      <c r="H1" s="55"/>
      <c r="I1" s="55"/>
      <c r="J1" s="55"/>
      <c r="K1" s="55"/>
      <c r="L1" s="55"/>
      <c r="M1" s="55"/>
      <c r="N1" s="2"/>
      <c r="O1" s="2"/>
      <c r="P1" s="2"/>
      <c r="Q1" s="2"/>
      <c r="R1" s="2"/>
      <c r="S1" s="3"/>
      <c r="T1" s="3"/>
      <c r="U1" s="3"/>
      <c r="V1" s="3"/>
      <c r="W1" s="3"/>
      <c r="X1" s="3"/>
      <c r="Y1" s="3"/>
      <c r="Z1" s="3"/>
      <c r="AA1" s="3"/>
      <c r="AB1" s="4"/>
      <c r="AC1" s="4"/>
      <c r="AD1" s="4"/>
      <c r="AE1" s="4"/>
      <c r="AF1" s="4"/>
      <c r="AG1" s="4"/>
      <c r="AH1" s="4"/>
      <c r="AI1" s="4"/>
      <c r="AJ1" s="4"/>
      <c r="AK1" s="4"/>
      <c r="AL1" s="4"/>
      <c r="AM1" s="4"/>
      <c r="AN1" s="4"/>
      <c r="AO1" s="4"/>
      <c r="AP1" s="4"/>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s="1" customFormat="1" ht="11.25" customHeight="1">
      <c r="A2" s="2"/>
      <c r="B2" s="2"/>
      <c r="C2" s="55"/>
      <c r="D2" s="55"/>
      <c r="E2" s="55"/>
      <c r="F2" s="55"/>
      <c r="G2" s="55"/>
      <c r="H2" s="55"/>
      <c r="I2" s="55"/>
      <c r="J2" s="55"/>
      <c r="K2" s="55"/>
      <c r="L2" s="55"/>
      <c r="M2" s="55"/>
      <c r="N2" s="2"/>
      <c r="O2" s="2"/>
      <c r="P2" s="2"/>
      <c r="Q2" s="2"/>
      <c r="R2" s="2"/>
      <c r="S2" s="3"/>
      <c r="T2" s="3"/>
      <c r="U2" s="3"/>
      <c r="V2" s="3"/>
      <c r="W2" s="3"/>
      <c r="X2" s="3"/>
      <c r="Y2" s="3"/>
      <c r="Z2" s="3"/>
      <c r="AA2" s="3"/>
      <c r="AB2" s="4"/>
      <c r="AC2" s="4"/>
      <c r="AD2" s="4"/>
      <c r="AE2" s="4"/>
      <c r="AF2" s="4"/>
      <c r="AG2" s="4"/>
      <c r="AH2" s="4"/>
      <c r="AI2" s="4"/>
      <c r="AJ2" s="4"/>
      <c r="AK2" s="4"/>
      <c r="AL2" s="4"/>
      <c r="AM2" s="4"/>
      <c r="AN2" s="4"/>
      <c r="AO2" s="4"/>
      <c r="AP2" s="4"/>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s="1" customFormat="1" ht="11.25" customHeight="1">
      <c r="A3" s="2"/>
      <c r="B3" s="2"/>
      <c r="C3" s="55"/>
      <c r="D3" s="55"/>
      <c r="E3" s="55"/>
      <c r="F3" s="55"/>
      <c r="G3" s="55"/>
      <c r="H3" s="55"/>
      <c r="I3" s="55"/>
      <c r="J3" s="55"/>
      <c r="K3" s="55"/>
      <c r="L3" s="55"/>
      <c r="M3" s="55"/>
      <c r="N3" s="2"/>
      <c r="O3" s="2"/>
      <c r="P3" s="2"/>
      <c r="Q3" s="2"/>
      <c r="R3" s="2"/>
      <c r="S3" s="3"/>
      <c r="T3" s="3"/>
      <c r="U3" s="3"/>
      <c r="V3" s="3"/>
      <c r="W3" s="3"/>
      <c r="X3" s="3"/>
      <c r="Y3" s="3"/>
      <c r="Z3" s="3"/>
      <c r="AA3" s="3"/>
      <c r="AB3" s="4"/>
      <c r="AC3" s="4"/>
      <c r="AD3" s="4"/>
      <c r="AE3" s="4"/>
      <c r="AF3" s="4"/>
      <c r="AG3" s="4"/>
      <c r="AH3" s="4"/>
      <c r="AI3" s="4"/>
      <c r="AJ3" s="4"/>
      <c r="AK3" s="4"/>
      <c r="AL3" s="4"/>
      <c r="AM3" s="4"/>
      <c r="AN3" s="4"/>
      <c r="AO3" s="4"/>
      <c r="AP3" s="4"/>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s="1" customFormat="1" ht="11.25" customHeight="1">
      <c r="A4" s="2"/>
      <c r="B4" s="2"/>
      <c r="C4" s="55"/>
      <c r="D4" s="55"/>
      <c r="E4" s="55"/>
      <c r="F4" s="55"/>
      <c r="G4" s="55"/>
      <c r="H4" s="55"/>
      <c r="I4" s="55"/>
      <c r="J4" s="55"/>
      <c r="K4" s="55"/>
      <c r="L4" s="55"/>
      <c r="M4" s="55"/>
      <c r="N4" s="2"/>
      <c r="O4" s="2"/>
      <c r="P4" s="2"/>
      <c r="Q4" s="2"/>
      <c r="R4" s="2"/>
      <c r="S4" s="3"/>
      <c r="T4" s="3"/>
      <c r="U4" s="3"/>
      <c r="V4" s="3"/>
      <c r="W4" s="3"/>
      <c r="X4" s="3"/>
      <c r="Y4" s="3"/>
      <c r="Z4" s="3"/>
      <c r="AA4" s="3"/>
      <c r="AB4" s="4"/>
      <c r="AC4" s="4"/>
      <c r="AD4" s="4"/>
      <c r="AE4" s="4"/>
      <c r="AF4" s="4"/>
      <c r="AG4" s="4"/>
      <c r="AH4" s="4"/>
      <c r="AI4" s="4"/>
      <c r="AJ4" s="4"/>
      <c r="AK4" s="4"/>
      <c r="AL4" s="4"/>
      <c r="AM4" s="4"/>
      <c r="AN4" s="4"/>
      <c r="AO4" s="4"/>
      <c r="AP4" s="4"/>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s="1" customFormat="1" ht="33" customHeight="1">
      <c r="A5" s="2"/>
      <c r="B5" s="2"/>
      <c r="C5" s="55"/>
      <c r="D5" s="55"/>
      <c r="E5" s="55"/>
      <c r="F5" s="55"/>
      <c r="G5" s="55"/>
      <c r="H5" s="55"/>
      <c r="I5" s="55"/>
      <c r="J5" s="55"/>
      <c r="K5" s="55"/>
      <c r="L5" s="55"/>
      <c r="M5" s="55"/>
      <c r="N5" s="2"/>
      <c r="O5" s="2"/>
      <c r="P5" s="2"/>
      <c r="Q5" s="2"/>
      <c r="R5" s="2"/>
      <c r="S5" s="3"/>
      <c r="T5" s="3"/>
      <c r="U5" s="3"/>
      <c r="V5" s="3"/>
      <c r="W5" s="3"/>
      <c r="X5" s="3"/>
      <c r="Y5" s="3"/>
      <c r="Z5" s="3"/>
      <c r="AA5" s="3"/>
      <c r="AB5" s="4"/>
      <c r="AC5" s="4"/>
      <c r="AD5" s="4"/>
      <c r="AE5" s="4"/>
      <c r="AF5" s="4"/>
      <c r="AG5" s="4"/>
      <c r="AH5" s="4"/>
      <c r="AI5" s="4"/>
      <c r="AJ5" s="4"/>
      <c r="AK5" s="4"/>
      <c r="AL5" s="4"/>
      <c r="AM5" s="4"/>
      <c r="AN5" s="4"/>
      <c r="AO5" s="4"/>
      <c r="AP5" s="4"/>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s="6" customFormat="1" ht="15" customHeight="1">
      <c r="A6" s="2"/>
      <c r="B6" s="2"/>
      <c r="C6" s="55"/>
      <c r="D6" s="55"/>
      <c r="E6" s="55"/>
      <c r="F6" s="55"/>
      <c r="G6" s="55"/>
      <c r="H6" s="55"/>
      <c r="I6" s="55"/>
      <c r="J6" s="55"/>
      <c r="K6" s="55"/>
      <c r="L6" s="55"/>
      <c r="M6" s="55"/>
      <c r="N6" s="2"/>
      <c r="O6" s="2"/>
      <c r="P6" s="2"/>
      <c r="Q6" s="2"/>
      <c r="R6" s="2"/>
      <c r="S6" s="3"/>
      <c r="T6" s="3"/>
      <c r="U6" s="3"/>
      <c r="V6" s="3"/>
      <c r="W6" s="3"/>
      <c r="X6" s="3"/>
      <c r="Y6" s="3"/>
      <c r="Z6" s="3"/>
      <c r="AA6" s="3"/>
      <c r="AB6" s="4"/>
      <c r="AC6" s="4"/>
      <c r="AD6" s="4"/>
      <c r="AE6" s="4"/>
      <c r="AF6" s="4"/>
      <c r="AG6" s="4"/>
      <c r="AH6" s="4"/>
      <c r="AI6" s="4"/>
      <c r="AJ6" s="4"/>
      <c r="AK6" s="4"/>
      <c r="AL6" s="4"/>
      <c r="AM6" s="4"/>
      <c r="AN6" s="4"/>
      <c r="AO6" s="4"/>
      <c r="AP6" s="4"/>
    </row>
    <row r="7" spans="1:71" s="6" customFormat="1" ht="15" customHeight="1">
      <c r="A7" s="2"/>
      <c r="B7" s="2"/>
      <c r="C7" s="55"/>
      <c r="D7" s="55"/>
      <c r="E7" s="55"/>
      <c r="F7" s="55"/>
      <c r="G7" s="55"/>
      <c r="H7" s="55"/>
      <c r="I7" s="55"/>
      <c r="J7" s="55"/>
      <c r="K7" s="55"/>
      <c r="L7" s="55"/>
      <c r="M7" s="55"/>
      <c r="N7" s="2"/>
      <c r="O7" s="2"/>
      <c r="P7" s="2"/>
      <c r="Q7" s="2"/>
      <c r="R7" s="2"/>
      <c r="S7" s="3"/>
      <c r="T7" s="3"/>
      <c r="U7" s="3"/>
      <c r="V7" s="3"/>
      <c r="W7" s="3"/>
      <c r="X7" s="3"/>
      <c r="Y7" s="3"/>
      <c r="Z7" s="3"/>
      <c r="AA7" s="3"/>
      <c r="AB7" s="4"/>
      <c r="AC7" s="4"/>
      <c r="AD7" s="4"/>
      <c r="AE7" s="4"/>
      <c r="AF7" s="4"/>
      <c r="AG7" s="4"/>
      <c r="AH7" s="4"/>
      <c r="AI7" s="4"/>
      <c r="AJ7" s="4"/>
      <c r="AK7" s="4"/>
      <c r="AL7" s="4"/>
      <c r="AM7" s="4"/>
      <c r="AN7" s="4"/>
      <c r="AO7" s="4"/>
      <c r="AP7" s="4"/>
    </row>
    <row r="8" spans="1:71" s="6" customFormat="1" ht="15" customHeight="1" thickBot="1">
      <c r="A8" s="2"/>
      <c r="B8" s="2"/>
      <c r="C8" s="2"/>
      <c r="D8" s="2"/>
      <c r="E8" s="2"/>
      <c r="F8" s="2"/>
      <c r="G8" s="2"/>
      <c r="H8" s="2"/>
      <c r="I8" s="7"/>
      <c r="J8" s="7"/>
      <c r="K8" s="7"/>
      <c r="L8" s="7"/>
      <c r="M8" s="2"/>
      <c r="N8" s="2"/>
      <c r="O8" s="2"/>
      <c r="P8" s="2"/>
      <c r="Q8" s="2"/>
      <c r="R8" s="2"/>
      <c r="S8" s="3"/>
      <c r="T8" s="4"/>
      <c r="U8" s="4"/>
      <c r="V8" s="4"/>
      <c r="W8" s="4"/>
      <c r="X8" s="4"/>
      <c r="Y8" s="4"/>
      <c r="Z8" s="4"/>
      <c r="AA8" s="4"/>
      <c r="AB8" s="4"/>
      <c r="AC8" s="4"/>
      <c r="AD8" s="4"/>
      <c r="AE8" s="4"/>
      <c r="AF8" s="4"/>
      <c r="AG8" s="4"/>
      <c r="AH8" s="4"/>
      <c r="AI8" s="4"/>
      <c r="AJ8" s="4"/>
      <c r="AK8" s="4"/>
      <c r="AL8" s="4"/>
      <c r="AM8" s="4"/>
      <c r="AN8" s="4"/>
      <c r="AO8" s="4"/>
      <c r="AP8" s="4"/>
    </row>
    <row r="9" spans="1:71" s="11" customFormat="1" ht="22.5" customHeight="1" thickBot="1">
      <c r="A9" s="8" t="s">
        <v>1</v>
      </c>
      <c r="B9" s="9"/>
      <c r="C9" s="9"/>
      <c r="D9" s="9"/>
      <c r="E9" s="56" t="s">
        <v>487</v>
      </c>
      <c r="F9" s="57"/>
      <c r="G9" s="57"/>
      <c r="H9" s="57"/>
      <c r="I9" s="57"/>
      <c r="J9" s="57"/>
      <c r="K9" s="57"/>
      <c r="L9" s="58"/>
      <c r="M9" s="59" t="s">
        <v>2</v>
      </c>
      <c r="N9" s="60"/>
      <c r="O9" s="61"/>
      <c r="P9" s="62">
        <v>2500</v>
      </c>
      <c r="Q9" s="63"/>
      <c r="R9" s="10"/>
      <c r="S9" s="1"/>
      <c r="T9" s="1"/>
      <c r="U9" s="1"/>
      <c r="V9" s="1"/>
      <c r="W9" s="1"/>
      <c r="X9" s="1"/>
      <c r="Y9" s="1"/>
      <c r="Z9" s="1"/>
      <c r="AA9" s="1"/>
    </row>
    <row r="10" spans="1:71" ht="24" customHeight="1" thickBot="1">
      <c r="A10" s="8" t="s">
        <v>3</v>
      </c>
      <c r="B10" s="9"/>
      <c r="C10" s="9"/>
      <c r="D10" s="9"/>
      <c r="E10" s="56" t="s">
        <v>4</v>
      </c>
      <c r="F10" s="57"/>
      <c r="G10" s="57"/>
      <c r="H10" s="57"/>
      <c r="I10" s="57"/>
      <c r="J10" s="57"/>
      <c r="K10" s="57"/>
      <c r="L10" s="58"/>
      <c r="M10" s="56" t="s">
        <v>5</v>
      </c>
      <c r="N10" s="57"/>
      <c r="O10" s="58"/>
      <c r="P10" s="64" t="s">
        <v>6</v>
      </c>
      <c r="Q10" s="65"/>
      <c r="R10" s="12"/>
    </row>
    <row r="11" spans="1:71">
      <c r="A11" s="14"/>
      <c r="B11" s="14"/>
      <c r="C11" s="14"/>
      <c r="D11" s="14"/>
      <c r="E11" s="14"/>
      <c r="F11" s="14"/>
      <c r="G11" s="14"/>
      <c r="H11" s="15"/>
      <c r="M11" s="14"/>
      <c r="N11" s="14"/>
      <c r="O11" s="14"/>
      <c r="P11" s="14"/>
      <c r="Q11" s="14"/>
      <c r="R11" s="14"/>
    </row>
    <row r="12" spans="1:71" ht="15">
      <c r="A12" s="14"/>
      <c r="B12" s="14"/>
      <c r="C12" s="14"/>
      <c r="D12" s="14"/>
      <c r="E12" s="14"/>
      <c r="F12" s="14"/>
      <c r="G12" s="14"/>
      <c r="H12" s="15"/>
      <c r="K12" s="17" t="s">
        <v>7</v>
      </c>
      <c r="L12" s="18"/>
      <c r="M12" s="19" t="s">
        <v>8</v>
      </c>
      <c r="N12" s="20" t="s">
        <v>9</v>
      </c>
      <c r="O12" s="21" t="s">
        <v>10</v>
      </c>
      <c r="P12" s="22" t="s">
        <v>11</v>
      </c>
      <c r="Q12" s="14"/>
      <c r="R12" s="14"/>
    </row>
    <row r="13" spans="1:71" ht="15">
      <c r="A13" s="14"/>
      <c r="B13" s="14"/>
      <c r="C13" s="14"/>
      <c r="D13" s="14"/>
      <c r="E13" s="14"/>
      <c r="F13" s="14"/>
      <c r="G13" s="14"/>
      <c r="H13" s="15"/>
      <c r="K13" s="23"/>
      <c r="L13" s="23"/>
      <c r="M13" s="19" t="s">
        <v>12</v>
      </c>
      <c r="N13" s="20" t="s">
        <v>13</v>
      </c>
      <c r="O13" s="21" t="s">
        <v>14</v>
      </c>
      <c r="P13" s="22" t="s">
        <v>15</v>
      </c>
      <c r="Q13" s="14"/>
      <c r="R13" s="14"/>
    </row>
    <row r="14" spans="1:71" ht="15" thickBot="1">
      <c r="A14" s="14"/>
      <c r="B14" s="14"/>
      <c r="C14" s="14"/>
      <c r="D14" s="14"/>
      <c r="E14" s="14"/>
      <c r="F14" s="14"/>
      <c r="G14" s="14"/>
      <c r="H14" s="15"/>
      <c r="M14" s="14"/>
      <c r="N14" s="14"/>
      <c r="O14" s="14"/>
      <c r="P14" s="14"/>
      <c r="Q14" s="14"/>
      <c r="R14" s="14"/>
    </row>
    <row r="15" spans="1:71" s="29" customFormat="1" ht="75" customHeight="1">
      <c r="A15" s="24" t="s">
        <v>16</v>
      </c>
      <c r="B15" s="24" t="s">
        <v>17</v>
      </c>
      <c r="C15" s="24" t="s">
        <v>18</v>
      </c>
      <c r="D15" s="24" t="s">
        <v>19</v>
      </c>
      <c r="E15" s="24" t="s">
        <v>20</v>
      </c>
      <c r="F15" s="24" t="s">
        <v>21</v>
      </c>
      <c r="G15" s="24" t="s">
        <v>22</v>
      </c>
      <c r="H15" s="24" t="s">
        <v>23</v>
      </c>
      <c r="I15" s="25" t="s">
        <v>24</v>
      </c>
      <c r="J15" s="25" t="s">
        <v>25</v>
      </c>
      <c r="K15" s="26" t="s">
        <v>26</v>
      </c>
      <c r="L15" s="24" t="s">
        <v>27</v>
      </c>
      <c r="M15" s="24" t="s">
        <v>28</v>
      </c>
      <c r="N15" s="24" t="s">
        <v>29</v>
      </c>
      <c r="O15" s="24" t="s">
        <v>30</v>
      </c>
      <c r="P15" s="24" t="s">
        <v>31</v>
      </c>
      <c r="Q15" s="27" t="s">
        <v>32</v>
      </c>
      <c r="R15" s="28" t="s">
        <v>33</v>
      </c>
    </row>
    <row r="16" spans="1:71" s="38" customFormat="1" ht="199.5">
      <c r="A16" s="30" t="s">
        <v>34</v>
      </c>
      <c r="B16" s="30" t="s">
        <v>35</v>
      </c>
      <c r="C16" s="30" t="s">
        <v>36</v>
      </c>
      <c r="D16" s="30" t="s">
        <v>37</v>
      </c>
      <c r="E16" s="30" t="s">
        <v>38</v>
      </c>
      <c r="F16" s="30" t="s">
        <v>39</v>
      </c>
      <c r="G16" s="31" t="s">
        <v>40</v>
      </c>
      <c r="H16" s="30" t="s">
        <v>41</v>
      </c>
      <c r="I16" s="32">
        <v>197</v>
      </c>
      <c r="J16" s="32">
        <v>200</v>
      </c>
      <c r="K16" s="33"/>
      <c r="L16" s="32">
        <v>48</v>
      </c>
      <c r="M16" s="34">
        <f t="shared" ref="M16:M27" si="0">SUM(L16/J16)</f>
        <v>0.24</v>
      </c>
      <c r="N16" s="52" t="s">
        <v>42</v>
      </c>
      <c r="O16" s="52" t="s">
        <v>43</v>
      </c>
      <c r="P16" s="35" t="s">
        <v>44</v>
      </c>
      <c r="Q16" s="52" t="s">
        <v>45</v>
      </c>
      <c r="R16" s="37"/>
      <c r="T16" s="38">
        <v>2020</v>
      </c>
    </row>
    <row r="17" spans="1:20" s="38" customFormat="1" ht="199.5" customHeight="1">
      <c r="A17" s="39" t="s">
        <v>34</v>
      </c>
      <c r="B17" s="30" t="s">
        <v>46</v>
      </c>
      <c r="C17" s="30" t="s">
        <v>47</v>
      </c>
      <c r="D17" s="39" t="s">
        <v>48</v>
      </c>
      <c r="E17" s="39" t="s">
        <v>49</v>
      </c>
      <c r="F17" s="39" t="s">
        <v>50</v>
      </c>
      <c r="G17" s="31" t="s">
        <v>40</v>
      </c>
      <c r="H17" s="39" t="s">
        <v>41</v>
      </c>
      <c r="I17" s="40">
        <v>992</v>
      </c>
      <c r="J17" s="40">
        <v>900</v>
      </c>
      <c r="K17" s="41"/>
      <c r="L17" s="40">
        <v>337</v>
      </c>
      <c r="M17" s="34">
        <f t="shared" si="0"/>
        <v>0.37444444444444447</v>
      </c>
      <c r="N17" s="52" t="s">
        <v>42</v>
      </c>
      <c r="O17" s="52" t="s">
        <v>51</v>
      </c>
      <c r="P17" s="36" t="s">
        <v>52</v>
      </c>
      <c r="Q17" s="52" t="s">
        <v>53</v>
      </c>
      <c r="R17" s="37"/>
      <c r="T17" s="38">
        <v>2020</v>
      </c>
    </row>
    <row r="18" spans="1:20" s="38" customFormat="1" ht="199.5" customHeight="1">
      <c r="A18" s="30" t="s">
        <v>34</v>
      </c>
      <c r="B18" s="30" t="s">
        <v>54</v>
      </c>
      <c r="C18" s="30" t="s">
        <v>55</v>
      </c>
      <c r="D18" s="30" t="s">
        <v>56</v>
      </c>
      <c r="E18" s="30" t="s">
        <v>57</v>
      </c>
      <c r="F18" s="30" t="s">
        <v>58</v>
      </c>
      <c r="G18" s="31" t="s">
        <v>40</v>
      </c>
      <c r="H18" s="30" t="s">
        <v>41</v>
      </c>
      <c r="I18" s="40">
        <v>366</v>
      </c>
      <c r="J18" s="40">
        <v>144</v>
      </c>
      <c r="K18" s="41"/>
      <c r="L18" s="40">
        <v>156</v>
      </c>
      <c r="M18" s="34">
        <f t="shared" si="0"/>
        <v>1.0833333333333333</v>
      </c>
      <c r="N18" s="52" t="s">
        <v>42</v>
      </c>
      <c r="O18" s="52" t="s">
        <v>51</v>
      </c>
      <c r="P18" s="35" t="s">
        <v>59</v>
      </c>
      <c r="Q18" s="52" t="s">
        <v>53</v>
      </c>
      <c r="R18" s="37"/>
      <c r="T18" s="38">
        <v>2020</v>
      </c>
    </row>
    <row r="19" spans="1:20" s="38" customFormat="1" ht="199.5" customHeight="1">
      <c r="A19" s="30" t="s">
        <v>34</v>
      </c>
      <c r="B19" s="30" t="s">
        <v>60</v>
      </c>
      <c r="C19" s="30" t="s">
        <v>61</v>
      </c>
      <c r="D19" s="30" t="s">
        <v>62</v>
      </c>
      <c r="E19" s="30" t="s">
        <v>63</v>
      </c>
      <c r="F19" s="30" t="s">
        <v>64</v>
      </c>
      <c r="G19" s="31" t="s">
        <v>40</v>
      </c>
      <c r="H19" s="30" t="s">
        <v>41</v>
      </c>
      <c r="I19" s="40">
        <v>903</v>
      </c>
      <c r="J19" s="40">
        <v>600</v>
      </c>
      <c r="K19" s="41"/>
      <c r="L19" s="40">
        <v>348</v>
      </c>
      <c r="M19" s="34">
        <f t="shared" si="0"/>
        <v>0.57999999999999996</v>
      </c>
      <c r="N19" s="52" t="s">
        <v>42</v>
      </c>
      <c r="O19" s="52" t="s">
        <v>65</v>
      </c>
      <c r="P19" s="36" t="s">
        <v>66</v>
      </c>
      <c r="Q19" s="52" t="s">
        <v>53</v>
      </c>
      <c r="R19" s="37"/>
      <c r="T19" s="38">
        <v>2020</v>
      </c>
    </row>
    <row r="20" spans="1:20" s="38" customFormat="1" ht="199.5" customHeight="1">
      <c r="A20" s="30" t="s">
        <v>34</v>
      </c>
      <c r="B20" s="30" t="s">
        <v>67</v>
      </c>
      <c r="C20" s="30" t="s">
        <v>68</v>
      </c>
      <c r="D20" s="30" t="s">
        <v>69</v>
      </c>
      <c r="E20" s="30" t="s">
        <v>70</v>
      </c>
      <c r="F20" s="30" t="s">
        <v>71</v>
      </c>
      <c r="G20" s="31" t="s">
        <v>40</v>
      </c>
      <c r="H20" s="30" t="s">
        <v>41</v>
      </c>
      <c r="I20" s="42">
        <v>5090</v>
      </c>
      <c r="J20" s="42">
        <v>4500</v>
      </c>
      <c r="K20" s="41"/>
      <c r="L20" s="40">
        <v>2367</v>
      </c>
      <c r="M20" s="34">
        <f t="shared" si="0"/>
        <v>0.52600000000000002</v>
      </c>
      <c r="N20" s="52" t="s">
        <v>42</v>
      </c>
      <c r="O20" s="52" t="s">
        <v>72</v>
      </c>
      <c r="P20" s="36" t="s">
        <v>73</v>
      </c>
      <c r="Q20" s="52" t="s">
        <v>53</v>
      </c>
      <c r="R20" s="37"/>
      <c r="T20" s="38">
        <v>2020</v>
      </c>
    </row>
    <row r="21" spans="1:20" s="38" customFormat="1" ht="199.5" customHeight="1">
      <c r="A21" s="30" t="s">
        <v>34</v>
      </c>
      <c r="B21" s="30" t="s">
        <v>74</v>
      </c>
      <c r="C21" s="30" t="s">
        <v>75</v>
      </c>
      <c r="D21" s="30" t="s">
        <v>76</v>
      </c>
      <c r="E21" s="30" t="s">
        <v>77</v>
      </c>
      <c r="F21" s="30" t="s">
        <v>78</v>
      </c>
      <c r="G21" s="31" t="s">
        <v>40</v>
      </c>
      <c r="H21" s="30" t="s">
        <v>41</v>
      </c>
      <c r="I21" s="42">
        <v>1479</v>
      </c>
      <c r="J21" s="42">
        <v>1300</v>
      </c>
      <c r="K21" s="41"/>
      <c r="L21" s="40">
        <v>805</v>
      </c>
      <c r="M21" s="34">
        <f t="shared" si="0"/>
        <v>0.61923076923076925</v>
      </c>
      <c r="N21" s="52" t="s">
        <v>42</v>
      </c>
      <c r="O21" s="52" t="s">
        <v>79</v>
      </c>
      <c r="P21" s="36" t="s">
        <v>80</v>
      </c>
      <c r="Q21" s="52" t="s">
        <v>53</v>
      </c>
      <c r="R21" s="37"/>
      <c r="T21" s="38">
        <v>2020</v>
      </c>
    </row>
    <row r="22" spans="1:20" s="38" customFormat="1" ht="199.5" customHeight="1">
      <c r="A22" s="30" t="s">
        <v>34</v>
      </c>
      <c r="B22" s="30" t="s">
        <v>81</v>
      </c>
      <c r="C22" s="30" t="s">
        <v>82</v>
      </c>
      <c r="D22" s="30" t="s">
        <v>83</v>
      </c>
      <c r="E22" s="30" t="s">
        <v>84</v>
      </c>
      <c r="F22" s="30" t="s">
        <v>39</v>
      </c>
      <c r="G22" s="31" t="s">
        <v>40</v>
      </c>
      <c r="H22" s="30" t="s">
        <v>41</v>
      </c>
      <c r="I22" s="42">
        <v>27798</v>
      </c>
      <c r="J22" s="42">
        <v>18000</v>
      </c>
      <c r="K22" s="41"/>
      <c r="L22" s="40">
        <v>11294</v>
      </c>
      <c r="M22" s="34">
        <f t="shared" si="0"/>
        <v>0.62744444444444447</v>
      </c>
      <c r="N22" s="52" t="s">
        <v>42</v>
      </c>
      <c r="O22" s="52" t="s">
        <v>51</v>
      </c>
      <c r="P22" s="36" t="s">
        <v>85</v>
      </c>
      <c r="Q22" s="52" t="s">
        <v>53</v>
      </c>
      <c r="R22" s="37"/>
      <c r="T22" s="38">
        <v>2020</v>
      </c>
    </row>
    <row r="23" spans="1:20" s="38" customFormat="1" ht="199.5" customHeight="1">
      <c r="A23" s="30" t="s">
        <v>34</v>
      </c>
      <c r="B23" s="30" t="s">
        <v>86</v>
      </c>
      <c r="C23" s="30" t="s">
        <v>87</v>
      </c>
      <c r="D23" s="30" t="s">
        <v>88</v>
      </c>
      <c r="E23" s="30" t="s">
        <v>89</v>
      </c>
      <c r="F23" s="30" t="s">
        <v>90</v>
      </c>
      <c r="G23" s="31" t="s">
        <v>40</v>
      </c>
      <c r="H23" s="30" t="s">
        <v>41</v>
      </c>
      <c r="I23" s="42">
        <v>60</v>
      </c>
      <c r="J23" s="40">
        <v>36</v>
      </c>
      <c r="K23" s="41"/>
      <c r="L23" s="40">
        <v>19</v>
      </c>
      <c r="M23" s="34">
        <f t="shared" si="0"/>
        <v>0.52777777777777779</v>
      </c>
      <c r="N23" s="52" t="s">
        <v>42</v>
      </c>
      <c r="O23" s="52" t="s">
        <v>79</v>
      </c>
      <c r="P23" s="36" t="s">
        <v>91</v>
      </c>
      <c r="Q23" s="52" t="s">
        <v>53</v>
      </c>
      <c r="R23" s="37"/>
      <c r="T23" s="38">
        <v>2020</v>
      </c>
    </row>
    <row r="24" spans="1:20" s="38" customFormat="1" ht="199.5" customHeight="1">
      <c r="A24" s="30" t="s">
        <v>34</v>
      </c>
      <c r="B24" s="40" t="s">
        <v>92</v>
      </c>
      <c r="C24" s="40" t="s">
        <v>93</v>
      </c>
      <c r="D24" s="30" t="s">
        <v>94</v>
      </c>
      <c r="E24" s="30" t="s">
        <v>95</v>
      </c>
      <c r="F24" s="30" t="s">
        <v>96</v>
      </c>
      <c r="G24" s="31" t="s">
        <v>40</v>
      </c>
      <c r="H24" s="30" t="s">
        <v>41</v>
      </c>
      <c r="I24" s="42">
        <v>5412</v>
      </c>
      <c r="J24" s="42">
        <v>4806</v>
      </c>
      <c r="K24" s="41"/>
      <c r="L24" s="40">
        <v>2855</v>
      </c>
      <c r="M24" s="34">
        <f t="shared" si="0"/>
        <v>0.59404910528506039</v>
      </c>
      <c r="N24" s="52" t="s">
        <v>42</v>
      </c>
      <c r="O24" s="52" t="s">
        <v>97</v>
      </c>
      <c r="P24" s="35" t="s">
        <v>98</v>
      </c>
      <c r="Q24" s="52" t="s">
        <v>45</v>
      </c>
      <c r="R24" s="37"/>
      <c r="T24" s="38">
        <v>2020</v>
      </c>
    </row>
    <row r="25" spans="1:20" s="38" customFormat="1" ht="199.5" customHeight="1">
      <c r="A25" s="30" t="s">
        <v>34</v>
      </c>
      <c r="B25" s="40" t="s">
        <v>99</v>
      </c>
      <c r="C25" s="40" t="s">
        <v>100</v>
      </c>
      <c r="D25" s="30" t="s">
        <v>101</v>
      </c>
      <c r="E25" s="30" t="s">
        <v>102</v>
      </c>
      <c r="F25" s="30" t="s">
        <v>103</v>
      </c>
      <c r="G25" s="31" t="s">
        <v>40</v>
      </c>
      <c r="H25" s="30" t="s">
        <v>41</v>
      </c>
      <c r="I25" s="42">
        <v>35</v>
      </c>
      <c r="J25" s="40">
        <v>40</v>
      </c>
      <c r="K25" s="41"/>
      <c r="L25" s="40">
        <v>25</v>
      </c>
      <c r="M25" s="34">
        <f t="shared" si="0"/>
        <v>0.625</v>
      </c>
      <c r="N25" s="52" t="s">
        <v>42</v>
      </c>
      <c r="O25" s="52" t="s">
        <v>104</v>
      </c>
      <c r="P25" s="36" t="s">
        <v>105</v>
      </c>
      <c r="Q25" s="52" t="s">
        <v>106</v>
      </c>
      <c r="R25" s="37"/>
      <c r="T25" s="38">
        <v>2020</v>
      </c>
    </row>
    <row r="26" spans="1:20" s="38" customFormat="1" ht="199.5" customHeight="1">
      <c r="A26" s="30" t="s">
        <v>34</v>
      </c>
      <c r="B26" s="30" t="s">
        <v>107</v>
      </c>
      <c r="C26" s="30" t="s">
        <v>108</v>
      </c>
      <c r="D26" s="30" t="s">
        <v>109</v>
      </c>
      <c r="E26" s="30" t="s">
        <v>110</v>
      </c>
      <c r="F26" s="30" t="s">
        <v>111</v>
      </c>
      <c r="G26" s="31" t="s">
        <v>40</v>
      </c>
      <c r="H26" s="30" t="s">
        <v>41</v>
      </c>
      <c r="I26" s="40">
        <v>992</v>
      </c>
      <c r="J26" s="40">
        <v>900</v>
      </c>
      <c r="K26" s="41"/>
      <c r="L26" s="40">
        <v>276</v>
      </c>
      <c r="M26" s="34">
        <f t="shared" si="0"/>
        <v>0.30666666666666664</v>
      </c>
      <c r="N26" s="52" t="s">
        <v>42</v>
      </c>
      <c r="O26" s="52" t="s">
        <v>72</v>
      </c>
      <c r="P26" s="36" t="s">
        <v>112</v>
      </c>
      <c r="Q26" s="52" t="s">
        <v>53</v>
      </c>
      <c r="R26" s="37"/>
      <c r="T26" s="38">
        <v>2020</v>
      </c>
    </row>
    <row r="27" spans="1:20" s="38" customFormat="1" ht="199.5" customHeight="1">
      <c r="A27" s="30" t="s">
        <v>34</v>
      </c>
      <c r="B27" s="30" t="s">
        <v>113</v>
      </c>
      <c r="C27" s="30" t="s">
        <v>114</v>
      </c>
      <c r="D27" s="39" t="s">
        <v>115</v>
      </c>
      <c r="E27" s="30" t="s">
        <v>116</v>
      </c>
      <c r="F27" s="30" t="s">
        <v>117</v>
      </c>
      <c r="G27" s="31" t="s">
        <v>40</v>
      </c>
      <c r="H27" s="30" t="s">
        <v>41</v>
      </c>
      <c r="I27" s="42">
        <v>19160</v>
      </c>
      <c r="J27" s="42">
        <v>16500</v>
      </c>
      <c r="K27" s="41"/>
      <c r="L27" s="40">
        <v>11273</v>
      </c>
      <c r="M27" s="34">
        <f t="shared" si="0"/>
        <v>0.68321212121212116</v>
      </c>
      <c r="N27" s="52" t="s">
        <v>42</v>
      </c>
      <c r="O27" s="52" t="s">
        <v>97</v>
      </c>
      <c r="P27" s="35" t="s">
        <v>482</v>
      </c>
      <c r="Q27" s="52" t="s">
        <v>45</v>
      </c>
      <c r="R27" s="37"/>
      <c r="T27" s="38">
        <v>2020</v>
      </c>
    </row>
    <row r="28" spans="1:20" s="47" customFormat="1" ht="199.5" customHeight="1">
      <c r="A28" s="40" t="s">
        <v>34</v>
      </c>
      <c r="B28" s="40" t="s">
        <v>118</v>
      </c>
      <c r="C28" s="40" t="s">
        <v>119</v>
      </c>
      <c r="D28" s="40" t="s">
        <v>120</v>
      </c>
      <c r="E28" s="40" t="s">
        <v>121</v>
      </c>
      <c r="F28" s="40" t="s">
        <v>122</v>
      </c>
      <c r="G28" s="43" t="s">
        <v>40</v>
      </c>
      <c r="H28" s="40" t="s">
        <v>41</v>
      </c>
      <c r="I28" s="40">
        <v>134</v>
      </c>
      <c r="J28" s="40">
        <v>300</v>
      </c>
      <c r="K28" s="44">
        <v>700</v>
      </c>
      <c r="L28" s="39">
        <v>556</v>
      </c>
      <c r="M28" s="45">
        <f>L28/K28</f>
        <v>0.79428571428571426</v>
      </c>
      <c r="N28" s="53" t="s">
        <v>42</v>
      </c>
      <c r="O28" s="53" t="s">
        <v>97</v>
      </c>
      <c r="P28" s="36" t="s">
        <v>123</v>
      </c>
      <c r="Q28" s="53" t="s">
        <v>45</v>
      </c>
      <c r="R28" s="46"/>
      <c r="T28" s="47">
        <v>2020</v>
      </c>
    </row>
    <row r="29" spans="1:20" s="38" customFormat="1" ht="199.5" customHeight="1">
      <c r="A29" s="30" t="s">
        <v>34</v>
      </c>
      <c r="B29" s="30" t="s">
        <v>124</v>
      </c>
      <c r="C29" s="30" t="s">
        <v>125</v>
      </c>
      <c r="D29" s="30" t="s">
        <v>126</v>
      </c>
      <c r="E29" s="30" t="s">
        <v>480</v>
      </c>
      <c r="F29" s="30" t="s">
        <v>481</v>
      </c>
      <c r="G29" s="43" t="s">
        <v>40</v>
      </c>
      <c r="H29" s="30" t="s">
        <v>41</v>
      </c>
      <c r="I29" s="42">
        <v>18539</v>
      </c>
      <c r="J29" s="42">
        <v>15894</v>
      </c>
      <c r="K29" s="41"/>
      <c r="L29" s="40">
        <v>9344</v>
      </c>
      <c r="M29" s="34">
        <f>SUM(L29/J29)</f>
        <v>0.58789480307034103</v>
      </c>
      <c r="N29" s="52" t="s">
        <v>42</v>
      </c>
      <c r="O29" s="52" t="s">
        <v>97</v>
      </c>
      <c r="P29" s="35" t="s">
        <v>127</v>
      </c>
      <c r="Q29" s="52" t="s">
        <v>45</v>
      </c>
      <c r="R29" s="37"/>
      <c r="T29" s="38">
        <v>2020</v>
      </c>
    </row>
    <row r="30" spans="1:20" s="38" customFormat="1" ht="199.5" customHeight="1">
      <c r="A30" s="30" t="s">
        <v>34</v>
      </c>
      <c r="B30" s="30" t="s">
        <v>128</v>
      </c>
      <c r="C30" s="30" t="s">
        <v>129</v>
      </c>
      <c r="D30" s="30" t="s">
        <v>130</v>
      </c>
      <c r="E30" s="30" t="s">
        <v>131</v>
      </c>
      <c r="F30" s="30" t="s">
        <v>132</v>
      </c>
      <c r="G30" s="31" t="s">
        <v>40</v>
      </c>
      <c r="H30" s="30" t="s">
        <v>41</v>
      </c>
      <c r="I30" s="40">
        <v>420</v>
      </c>
      <c r="J30" s="40">
        <v>360</v>
      </c>
      <c r="K30" s="41"/>
      <c r="L30" s="40">
        <v>240</v>
      </c>
      <c r="M30" s="34">
        <f>SUM(L30/J30)</f>
        <v>0.66666666666666663</v>
      </c>
      <c r="N30" s="52" t="s">
        <v>42</v>
      </c>
      <c r="O30" s="52" t="s">
        <v>133</v>
      </c>
      <c r="P30" s="36" t="s">
        <v>134</v>
      </c>
      <c r="Q30" s="52" t="s">
        <v>45</v>
      </c>
      <c r="R30" s="37"/>
      <c r="T30" s="38">
        <v>2020</v>
      </c>
    </row>
    <row r="31" spans="1:20" s="38" customFormat="1" ht="199.5" customHeight="1">
      <c r="A31" s="30" t="s">
        <v>34</v>
      </c>
      <c r="B31" s="30" t="s">
        <v>135</v>
      </c>
      <c r="C31" s="30" t="s">
        <v>136</v>
      </c>
      <c r="D31" s="30" t="s">
        <v>137</v>
      </c>
      <c r="E31" s="30" t="s">
        <v>138</v>
      </c>
      <c r="F31" s="30" t="s">
        <v>139</v>
      </c>
      <c r="G31" s="31" t="s">
        <v>40</v>
      </c>
      <c r="H31" s="30" t="s">
        <v>41</v>
      </c>
      <c r="I31" s="42">
        <v>1041</v>
      </c>
      <c r="J31" s="42">
        <v>1200</v>
      </c>
      <c r="K31" s="41"/>
      <c r="L31" s="40">
        <v>515</v>
      </c>
      <c r="M31" s="34">
        <f>SUM(L31/J31)</f>
        <v>0.42916666666666664</v>
      </c>
      <c r="N31" s="52" t="s">
        <v>42</v>
      </c>
      <c r="O31" s="52" t="s">
        <v>72</v>
      </c>
      <c r="P31" s="36" t="s">
        <v>140</v>
      </c>
      <c r="Q31" s="52" t="s">
        <v>53</v>
      </c>
      <c r="R31" s="37"/>
      <c r="T31" s="38">
        <v>2020</v>
      </c>
    </row>
    <row r="32" spans="1:20" s="47" customFormat="1" ht="199.5" customHeight="1">
      <c r="A32" s="40" t="s">
        <v>34</v>
      </c>
      <c r="B32" s="40" t="s">
        <v>141</v>
      </c>
      <c r="C32" s="40" t="s">
        <v>142</v>
      </c>
      <c r="D32" s="40" t="s">
        <v>143</v>
      </c>
      <c r="E32" s="40" t="s">
        <v>144</v>
      </c>
      <c r="F32" s="40" t="s">
        <v>145</v>
      </c>
      <c r="G32" s="43" t="s">
        <v>40</v>
      </c>
      <c r="H32" s="40" t="s">
        <v>41</v>
      </c>
      <c r="I32" s="40">
        <v>125</v>
      </c>
      <c r="J32" s="40">
        <v>150</v>
      </c>
      <c r="K32" s="41"/>
      <c r="L32" s="40" t="s">
        <v>146</v>
      </c>
      <c r="M32" s="45">
        <f>I32/J32</f>
        <v>0.83333333333333337</v>
      </c>
      <c r="N32" s="53" t="s">
        <v>42</v>
      </c>
      <c r="O32" s="53" t="s">
        <v>147</v>
      </c>
      <c r="P32" s="53" t="s">
        <v>148</v>
      </c>
      <c r="Q32" s="53" t="s">
        <v>149</v>
      </c>
      <c r="R32" s="48"/>
      <c r="S32" s="49"/>
      <c r="T32" s="49">
        <v>2019</v>
      </c>
    </row>
    <row r="33" spans="1:20" s="47" customFormat="1" ht="199.5" customHeight="1">
      <c r="A33" s="40" t="s">
        <v>34</v>
      </c>
      <c r="B33" s="40" t="s">
        <v>150</v>
      </c>
      <c r="C33" s="40" t="s">
        <v>151</v>
      </c>
      <c r="D33" s="40" t="s">
        <v>152</v>
      </c>
      <c r="E33" s="40" t="s">
        <v>153</v>
      </c>
      <c r="F33" s="40" t="s">
        <v>154</v>
      </c>
      <c r="G33" s="43" t="s">
        <v>40</v>
      </c>
      <c r="H33" s="40" t="s">
        <v>41</v>
      </c>
      <c r="I33" s="42">
        <v>106</v>
      </c>
      <c r="J33" s="40">
        <v>200</v>
      </c>
      <c r="K33" s="41"/>
      <c r="L33" s="40">
        <v>146</v>
      </c>
      <c r="M33" s="45">
        <f>SUM(L33/J33)</f>
        <v>0.73</v>
      </c>
      <c r="N33" s="53" t="s">
        <v>42</v>
      </c>
      <c r="O33" s="53" t="s">
        <v>147</v>
      </c>
      <c r="P33" s="53" t="s">
        <v>155</v>
      </c>
      <c r="Q33" s="53" t="s">
        <v>156</v>
      </c>
      <c r="R33" s="46"/>
      <c r="T33" s="47">
        <v>2020</v>
      </c>
    </row>
    <row r="34" spans="1:20" s="47" customFormat="1" ht="199.5" customHeight="1">
      <c r="A34" s="40" t="s">
        <v>34</v>
      </c>
      <c r="B34" s="40" t="s">
        <v>157</v>
      </c>
      <c r="C34" s="40" t="s">
        <v>158</v>
      </c>
      <c r="D34" s="40" t="s">
        <v>159</v>
      </c>
      <c r="E34" s="40" t="s">
        <v>160</v>
      </c>
      <c r="F34" s="40" t="s">
        <v>161</v>
      </c>
      <c r="G34" s="43" t="s">
        <v>40</v>
      </c>
      <c r="H34" s="40" t="s">
        <v>41</v>
      </c>
      <c r="I34" s="40">
        <v>77</v>
      </c>
      <c r="J34" s="40">
        <v>80</v>
      </c>
      <c r="K34" s="41"/>
      <c r="L34" s="40" t="s">
        <v>146</v>
      </c>
      <c r="M34" s="45">
        <f>I34/J34</f>
        <v>0.96250000000000002</v>
      </c>
      <c r="N34" s="53" t="s">
        <v>42</v>
      </c>
      <c r="O34" s="53" t="s">
        <v>147</v>
      </c>
      <c r="P34" s="53" t="s">
        <v>148</v>
      </c>
      <c r="Q34" s="53" t="s">
        <v>149</v>
      </c>
      <c r="R34" s="46"/>
      <c r="T34" s="47">
        <v>2019</v>
      </c>
    </row>
    <row r="35" spans="1:20" s="47" customFormat="1" ht="199.5" customHeight="1">
      <c r="A35" s="40" t="s">
        <v>34</v>
      </c>
      <c r="B35" s="40" t="s">
        <v>162</v>
      </c>
      <c r="C35" s="40" t="s">
        <v>163</v>
      </c>
      <c r="D35" s="40" t="s">
        <v>164</v>
      </c>
      <c r="E35" s="40" t="s">
        <v>165</v>
      </c>
      <c r="F35" s="40" t="s">
        <v>166</v>
      </c>
      <c r="G35" s="43" t="s">
        <v>167</v>
      </c>
      <c r="H35" s="40" t="s">
        <v>41</v>
      </c>
      <c r="I35" s="40">
        <v>1</v>
      </c>
      <c r="J35" s="40">
        <v>1</v>
      </c>
      <c r="K35" s="41"/>
      <c r="L35" s="40">
        <v>1</v>
      </c>
      <c r="M35" s="45">
        <f>SUM(L35/J35)</f>
        <v>1</v>
      </c>
      <c r="N35" s="53" t="s">
        <v>42</v>
      </c>
      <c r="O35" s="53" t="s">
        <v>168</v>
      </c>
      <c r="P35" s="53" t="s">
        <v>169</v>
      </c>
      <c r="Q35" s="53" t="s">
        <v>170</v>
      </c>
      <c r="R35" s="46"/>
      <c r="T35" s="47" t="s">
        <v>171</v>
      </c>
    </row>
    <row r="36" spans="1:20" s="47" customFormat="1" ht="199.5" customHeight="1">
      <c r="A36" s="40" t="s">
        <v>34</v>
      </c>
      <c r="B36" s="40" t="s">
        <v>172</v>
      </c>
      <c r="C36" s="40" t="s">
        <v>173</v>
      </c>
      <c r="D36" s="40" t="s">
        <v>174</v>
      </c>
      <c r="E36" s="40" t="s">
        <v>175</v>
      </c>
      <c r="F36" s="40" t="s">
        <v>176</v>
      </c>
      <c r="G36" s="43" t="s">
        <v>40</v>
      </c>
      <c r="H36" s="40" t="s">
        <v>41</v>
      </c>
      <c r="I36" s="40">
        <v>94</v>
      </c>
      <c r="J36" s="40">
        <v>130</v>
      </c>
      <c r="K36" s="41"/>
      <c r="L36" s="40" t="s">
        <v>146</v>
      </c>
      <c r="M36" s="45">
        <f>I36/J36</f>
        <v>0.72307692307692306</v>
      </c>
      <c r="N36" s="53" t="s">
        <v>42</v>
      </c>
      <c r="O36" s="53" t="s">
        <v>72</v>
      </c>
      <c r="P36" s="53" t="s">
        <v>148</v>
      </c>
      <c r="Q36" s="53" t="s">
        <v>149</v>
      </c>
      <c r="R36" s="46"/>
      <c r="T36" s="47">
        <v>2019</v>
      </c>
    </row>
    <row r="37" spans="1:20" s="47" customFormat="1" ht="199.5" customHeight="1">
      <c r="A37" s="40" t="s">
        <v>34</v>
      </c>
      <c r="B37" s="40" t="s">
        <v>177</v>
      </c>
      <c r="C37" s="40" t="s">
        <v>178</v>
      </c>
      <c r="D37" s="40" t="s">
        <v>179</v>
      </c>
      <c r="E37" s="40" t="s">
        <v>180</v>
      </c>
      <c r="F37" s="40" t="s">
        <v>181</v>
      </c>
      <c r="G37" s="43" t="s">
        <v>40</v>
      </c>
      <c r="H37" s="40" t="s">
        <v>41</v>
      </c>
      <c r="I37" s="40">
        <v>24</v>
      </c>
      <c r="J37" s="40">
        <v>30</v>
      </c>
      <c r="K37" s="41"/>
      <c r="L37" s="40" t="s">
        <v>146</v>
      </c>
      <c r="M37" s="45">
        <f>I37/J37</f>
        <v>0.8</v>
      </c>
      <c r="N37" s="53" t="s">
        <v>42</v>
      </c>
      <c r="O37" s="53" t="s">
        <v>72</v>
      </c>
      <c r="P37" s="53" t="s">
        <v>148</v>
      </c>
      <c r="Q37" s="53" t="s">
        <v>149</v>
      </c>
      <c r="R37" s="46"/>
      <c r="T37" s="47">
        <v>2019</v>
      </c>
    </row>
    <row r="38" spans="1:20" s="47" customFormat="1" ht="199.5" customHeight="1">
      <c r="A38" s="40" t="s">
        <v>34</v>
      </c>
      <c r="B38" s="40" t="s">
        <v>182</v>
      </c>
      <c r="C38" s="40" t="s">
        <v>183</v>
      </c>
      <c r="D38" s="40" t="s">
        <v>184</v>
      </c>
      <c r="E38" s="40" t="s">
        <v>185</v>
      </c>
      <c r="F38" s="40" t="s">
        <v>186</v>
      </c>
      <c r="G38" s="43" t="s">
        <v>40</v>
      </c>
      <c r="H38" s="40" t="s">
        <v>41</v>
      </c>
      <c r="I38" s="40">
        <v>180</v>
      </c>
      <c r="J38" s="40">
        <v>120</v>
      </c>
      <c r="K38" s="41"/>
      <c r="L38" s="40" t="s">
        <v>146</v>
      </c>
      <c r="M38" s="45">
        <f>I38/J38</f>
        <v>1.5</v>
      </c>
      <c r="N38" s="53" t="s">
        <v>42</v>
      </c>
      <c r="O38" s="53" t="s">
        <v>72</v>
      </c>
      <c r="P38" s="53" t="s">
        <v>148</v>
      </c>
      <c r="Q38" s="53" t="s">
        <v>149</v>
      </c>
      <c r="R38" s="46"/>
      <c r="T38" s="47">
        <v>2019</v>
      </c>
    </row>
    <row r="39" spans="1:20" s="47" customFormat="1" ht="199.5" customHeight="1">
      <c r="A39" s="40" t="s">
        <v>34</v>
      </c>
      <c r="B39" s="40" t="s">
        <v>187</v>
      </c>
      <c r="C39" s="40" t="s">
        <v>188</v>
      </c>
      <c r="D39" s="40" t="s">
        <v>189</v>
      </c>
      <c r="E39" s="40" t="s">
        <v>190</v>
      </c>
      <c r="F39" s="40" t="s">
        <v>191</v>
      </c>
      <c r="G39" s="43" t="s">
        <v>40</v>
      </c>
      <c r="H39" s="40" t="s">
        <v>41</v>
      </c>
      <c r="I39" s="40">
        <v>24</v>
      </c>
      <c r="J39" s="40">
        <v>24</v>
      </c>
      <c r="K39" s="41"/>
      <c r="L39" s="40" t="s">
        <v>146</v>
      </c>
      <c r="M39" s="45">
        <f>I39/J39</f>
        <v>1</v>
      </c>
      <c r="N39" s="53" t="s">
        <v>42</v>
      </c>
      <c r="O39" s="53" t="s">
        <v>72</v>
      </c>
      <c r="P39" s="53" t="s">
        <v>148</v>
      </c>
      <c r="Q39" s="53" t="s">
        <v>149</v>
      </c>
      <c r="R39" s="46"/>
      <c r="T39" s="47">
        <v>2019</v>
      </c>
    </row>
    <row r="40" spans="1:20" s="47" customFormat="1" ht="199.5" customHeight="1">
      <c r="A40" s="40" t="s">
        <v>34</v>
      </c>
      <c r="B40" s="40" t="s">
        <v>192</v>
      </c>
      <c r="C40" s="40" t="s">
        <v>193</v>
      </c>
      <c r="D40" s="40" t="s">
        <v>194</v>
      </c>
      <c r="E40" s="40" t="s">
        <v>195</v>
      </c>
      <c r="F40" s="40" t="s">
        <v>196</v>
      </c>
      <c r="G40" s="43" t="s">
        <v>40</v>
      </c>
      <c r="H40" s="40" t="s">
        <v>41</v>
      </c>
      <c r="I40" s="40">
        <v>882</v>
      </c>
      <c r="J40" s="40">
        <v>720</v>
      </c>
      <c r="K40" s="41"/>
      <c r="L40" s="40">
        <v>324</v>
      </c>
      <c r="M40" s="45">
        <f>SUM(L40/J40)</f>
        <v>0.45</v>
      </c>
      <c r="N40" s="53" t="s">
        <v>42</v>
      </c>
      <c r="O40" s="53" t="s">
        <v>97</v>
      </c>
      <c r="P40" s="53" t="s">
        <v>197</v>
      </c>
      <c r="Q40" s="53" t="s">
        <v>45</v>
      </c>
      <c r="R40" s="46"/>
      <c r="T40" s="47">
        <v>2020</v>
      </c>
    </row>
    <row r="41" spans="1:20" s="47" customFormat="1" ht="199.5" customHeight="1">
      <c r="A41" s="40" t="s">
        <v>34</v>
      </c>
      <c r="B41" s="40" t="s">
        <v>198</v>
      </c>
      <c r="C41" s="40" t="s">
        <v>199</v>
      </c>
      <c r="D41" s="40" t="s">
        <v>200</v>
      </c>
      <c r="E41" s="40" t="s">
        <v>201</v>
      </c>
      <c r="F41" s="40" t="s">
        <v>202</v>
      </c>
      <c r="G41" s="43" t="s">
        <v>40</v>
      </c>
      <c r="H41" s="40" t="s">
        <v>41</v>
      </c>
      <c r="I41" s="42">
        <v>1172</v>
      </c>
      <c r="J41" s="42">
        <v>1200</v>
      </c>
      <c r="K41" s="41"/>
      <c r="L41" s="40">
        <v>580</v>
      </c>
      <c r="M41" s="45">
        <f>SUM(L41/J41)</f>
        <v>0.48333333333333334</v>
      </c>
      <c r="N41" s="53" t="s">
        <v>42</v>
      </c>
      <c r="O41" s="53" t="s">
        <v>203</v>
      </c>
      <c r="P41" s="53" t="s">
        <v>204</v>
      </c>
      <c r="Q41" s="53" t="s">
        <v>45</v>
      </c>
      <c r="R41" s="46"/>
      <c r="T41" s="47">
        <v>2020</v>
      </c>
    </row>
    <row r="42" spans="1:20" s="47" customFormat="1" ht="199.5" customHeight="1">
      <c r="A42" s="40" t="s">
        <v>34</v>
      </c>
      <c r="B42" s="40" t="s">
        <v>205</v>
      </c>
      <c r="C42" s="40" t="s">
        <v>206</v>
      </c>
      <c r="D42" s="40" t="s">
        <v>207</v>
      </c>
      <c r="E42" s="40" t="s">
        <v>208</v>
      </c>
      <c r="F42" s="40" t="s">
        <v>209</v>
      </c>
      <c r="G42" s="43" t="s">
        <v>40</v>
      </c>
      <c r="H42" s="40" t="s">
        <v>41</v>
      </c>
      <c r="I42" s="40">
        <v>128</v>
      </c>
      <c r="J42" s="40">
        <v>0</v>
      </c>
      <c r="K42" s="41"/>
      <c r="L42" s="40" t="s">
        <v>146</v>
      </c>
      <c r="M42" s="45">
        <v>0.71</v>
      </c>
      <c r="N42" s="53" t="s">
        <v>42</v>
      </c>
      <c r="O42" s="53" t="s">
        <v>72</v>
      </c>
      <c r="P42" s="53" t="s">
        <v>148</v>
      </c>
      <c r="Q42" s="53" t="s">
        <v>149</v>
      </c>
      <c r="R42" s="46"/>
      <c r="T42" s="47">
        <v>2019</v>
      </c>
    </row>
    <row r="43" spans="1:20" s="47" customFormat="1" ht="199.5" customHeight="1">
      <c r="A43" s="40" t="s">
        <v>34</v>
      </c>
      <c r="B43" s="40" t="s">
        <v>210</v>
      </c>
      <c r="C43" s="40" t="s">
        <v>211</v>
      </c>
      <c r="D43" s="40" t="s">
        <v>212</v>
      </c>
      <c r="E43" s="40" t="s">
        <v>213</v>
      </c>
      <c r="F43" s="40" t="s">
        <v>214</v>
      </c>
      <c r="G43" s="43" t="s">
        <v>40</v>
      </c>
      <c r="H43" s="40" t="s">
        <v>41</v>
      </c>
      <c r="I43" s="40">
        <v>24</v>
      </c>
      <c r="J43" s="40">
        <v>30</v>
      </c>
      <c r="K43" s="41"/>
      <c r="L43" s="40" t="s">
        <v>146</v>
      </c>
      <c r="M43" s="45">
        <f>I43/J43</f>
        <v>0.8</v>
      </c>
      <c r="N43" s="53" t="s">
        <v>42</v>
      </c>
      <c r="O43" s="53" t="s">
        <v>147</v>
      </c>
      <c r="P43" s="53" t="s">
        <v>148</v>
      </c>
      <c r="Q43" s="53" t="s">
        <v>149</v>
      </c>
      <c r="R43" s="46"/>
      <c r="T43" s="47">
        <v>2019</v>
      </c>
    </row>
    <row r="44" spans="1:20" s="47" customFormat="1" ht="199.5" customHeight="1">
      <c r="A44" s="40" t="s">
        <v>34</v>
      </c>
      <c r="B44" s="40" t="s">
        <v>215</v>
      </c>
      <c r="C44" s="40" t="s">
        <v>216</v>
      </c>
      <c r="D44" s="40" t="s">
        <v>217</v>
      </c>
      <c r="E44" s="40" t="s">
        <v>218</v>
      </c>
      <c r="F44" s="40" t="s">
        <v>219</v>
      </c>
      <c r="G44" s="43" t="s">
        <v>40</v>
      </c>
      <c r="H44" s="40" t="s">
        <v>41</v>
      </c>
      <c r="I44" s="40">
        <v>269</v>
      </c>
      <c r="J44" s="40">
        <v>480</v>
      </c>
      <c r="K44" s="41"/>
      <c r="L44" s="40">
        <v>149</v>
      </c>
      <c r="M44" s="45">
        <f>SUM(L44/J44)</f>
        <v>0.31041666666666667</v>
      </c>
      <c r="N44" s="53" t="s">
        <v>42</v>
      </c>
      <c r="O44" s="53" t="s">
        <v>147</v>
      </c>
      <c r="P44" s="36" t="s">
        <v>220</v>
      </c>
      <c r="Q44" s="53" t="s">
        <v>149</v>
      </c>
      <c r="R44" s="46"/>
      <c r="T44" s="47" t="s">
        <v>221</v>
      </c>
    </row>
    <row r="45" spans="1:20" s="47" customFormat="1" ht="199.5" customHeight="1">
      <c r="A45" s="40" t="s">
        <v>34</v>
      </c>
      <c r="B45" s="40" t="s">
        <v>222</v>
      </c>
      <c r="C45" s="40" t="s">
        <v>223</v>
      </c>
      <c r="D45" s="40" t="s">
        <v>224</v>
      </c>
      <c r="E45" s="40" t="s">
        <v>225</v>
      </c>
      <c r="F45" s="40" t="s">
        <v>488</v>
      </c>
      <c r="G45" s="43" t="s">
        <v>40</v>
      </c>
      <c r="H45" s="40" t="s">
        <v>41</v>
      </c>
      <c r="I45" s="42">
        <v>4798</v>
      </c>
      <c r="J45" s="42">
        <v>3540</v>
      </c>
      <c r="K45" s="41"/>
      <c r="L45" s="40">
        <v>3608</v>
      </c>
      <c r="M45" s="45">
        <f>SUM(L45/J45)</f>
        <v>1.0192090395480227</v>
      </c>
      <c r="N45" s="53" t="s">
        <v>42</v>
      </c>
      <c r="O45" s="53" t="s">
        <v>226</v>
      </c>
      <c r="P45" s="53" t="s">
        <v>227</v>
      </c>
      <c r="Q45" s="53" t="s">
        <v>228</v>
      </c>
      <c r="R45" s="46"/>
      <c r="T45" s="47">
        <v>2020</v>
      </c>
    </row>
    <row r="46" spans="1:20" s="47" customFormat="1" ht="199.5" customHeight="1">
      <c r="A46" s="40" t="s">
        <v>34</v>
      </c>
      <c r="B46" s="40" t="s">
        <v>229</v>
      </c>
      <c r="C46" s="40" t="s">
        <v>230</v>
      </c>
      <c r="D46" s="40" t="s">
        <v>231</v>
      </c>
      <c r="E46" s="40" t="s">
        <v>232</v>
      </c>
      <c r="F46" s="40" t="s">
        <v>233</v>
      </c>
      <c r="G46" s="43" t="s">
        <v>40</v>
      </c>
      <c r="H46" s="40" t="s">
        <v>41</v>
      </c>
      <c r="I46" s="40">
        <v>302</v>
      </c>
      <c r="J46" s="40">
        <v>300</v>
      </c>
      <c r="K46" s="41"/>
      <c r="L46" s="40">
        <v>135</v>
      </c>
      <c r="M46" s="45">
        <f>SUM(L46/J46)</f>
        <v>0.45</v>
      </c>
      <c r="N46" s="53" t="s">
        <v>42</v>
      </c>
      <c r="O46" s="53" t="s">
        <v>203</v>
      </c>
      <c r="P46" s="36" t="s">
        <v>234</v>
      </c>
      <c r="Q46" s="53" t="s">
        <v>45</v>
      </c>
      <c r="R46" s="46"/>
      <c r="T46" s="47">
        <v>2020</v>
      </c>
    </row>
    <row r="47" spans="1:20" s="47" customFormat="1" ht="199.5" customHeight="1">
      <c r="A47" s="40" t="s">
        <v>34</v>
      </c>
      <c r="B47" s="40" t="s">
        <v>235</v>
      </c>
      <c r="C47" s="40" t="s">
        <v>236</v>
      </c>
      <c r="D47" s="40" t="s">
        <v>237</v>
      </c>
      <c r="E47" s="40" t="s">
        <v>238</v>
      </c>
      <c r="F47" s="40" t="s">
        <v>239</v>
      </c>
      <c r="G47" s="43" t="s">
        <v>40</v>
      </c>
      <c r="H47" s="40" t="s">
        <v>41</v>
      </c>
      <c r="I47" s="40">
        <v>70</v>
      </c>
      <c r="J47" s="40">
        <v>80</v>
      </c>
      <c r="K47" s="41"/>
      <c r="L47" s="40" t="s">
        <v>146</v>
      </c>
      <c r="M47" s="45">
        <f>I47/J47</f>
        <v>0.875</v>
      </c>
      <c r="N47" s="53" t="s">
        <v>42</v>
      </c>
      <c r="O47" s="53" t="s">
        <v>147</v>
      </c>
      <c r="P47" s="53" t="s">
        <v>148</v>
      </c>
      <c r="Q47" s="53" t="s">
        <v>149</v>
      </c>
      <c r="R47" s="46"/>
      <c r="T47" s="47">
        <v>2019</v>
      </c>
    </row>
    <row r="48" spans="1:20" s="47" customFormat="1" ht="199.5" customHeight="1">
      <c r="A48" s="40" t="s">
        <v>34</v>
      </c>
      <c r="B48" s="40" t="s">
        <v>240</v>
      </c>
      <c r="C48" s="40" t="s">
        <v>241</v>
      </c>
      <c r="D48" s="40" t="s">
        <v>242</v>
      </c>
      <c r="E48" s="40" t="s">
        <v>243</v>
      </c>
      <c r="F48" s="40" t="s">
        <v>244</v>
      </c>
      <c r="G48" s="43" t="s">
        <v>40</v>
      </c>
      <c r="H48" s="40" t="s">
        <v>41</v>
      </c>
      <c r="I48" s="40">
        <v>44</v>
      </c>
      <c r="J48" s="40">
        <v>40</v>
      </c>
      <c r="K48" s="41"/>
      <c r="L48" s="40" t="s">
        <v>146</v>
      </c>
      <c r="M48" s="45">
        <f>I48/J48</f>
        <v>1.1000000000000001</v>
      </c>
      <c r="N48" s="53" t="s">
        <v>42</v>
      </c>
      <c r="O48" s="53" t="s">
        <v>72</v>
      </c>
      <c r="P48" s="53" t="s">
        <v>148</v>
      </c>
      <c r="Q48" s="53" t="s">
        <v>149</v>
      </c>
      <c r="R48" s="46"/>
      <c r="T48" s="47">
        <v>2019</v>
      </c>
    </row>
    <row r="49" spans="1:20" s="47" customFormat="1" ht="199.5" customHeight="1">
      <c r="A49" s="40" t="s">
        <v>34</v>
      </c>
      <c r="B49" s="40" t="s">
        <v>245</v>
      </c>
      <c r="C49" s="40" t="s">
        <v>246</v>
      </c>
      <c r="D49" s="40" t="s">
        <v>247</v>
      </c>
      <c r="E49" s="40" t="s">
        <v>248</v>
      </c>
      <c r="F49" s="40" t="s">
        <v>249</v>
      </c>
      <c r="G49" s="43" t="s">
        <v>40</v>
      </c>
      <c r="H49" s="40" t="s">
        <v>41</v>
      </c>
      <c r="I49" s="40">
        <v>4</v>
      </c>
      <c r="J49" s="40">
        <v>4</v>
      </c>
      <c r="K49" s="41"/>
      <c r="L49" s="40">
        <v>4</v>
      </c>
      <c r="M49" s="45">
        <f t="shared" ref="M49:M55" si="1">SUM(L49/J49)</f>
        <v>1</v>
      </c>
      <c r="N49" s="53" t="s">
        <v>42</v>
      </c>
      <c r="O49" s="53" t="s">
        <v>250</v>
      </c>
      <c r="P49" s="53" t="s">
        <v>251</v>
      </c>
      <c r="Q49" s="53" t="s">
        <v>228</v>
      </c>
      <c r="R49" s="46"/>
      <c r="T49" s="47" t="s">
        <v>221</v>
      </c>
    </row>
    <row r="50" spans="1:20" s="47" customFormat="1" ht="199.5" customHeight="1">
      <c r="A50" s="40" t="s">
        <v>34</v>
      </c>
      <c r="B50" s="40" t="s">
        <v>252</v>
      </c>
      <c r="C50" s="40" t="s">
        <v>253</v>
      </c>
      <c r="D50" s="40" t="s">
        <v>254</v>
      </c>
      <c r="E50" s="40" t="s">
        <v>255</v>
      </c>
      <c r="F50" s="40" t="s">
        <v>256</v>
      </c>
      <c r="G50" s="43" t="s">
        <v>40</v>
      </c>
      <c r="H50" s="40" t="s">
        <v>41</v>
      </c>
      <c r="I50" s="40">
        <v>6</v>
      </c>
      <c r="J50" s="40">
        <v>4</v>
      </c>
      <c r="K50" s="41"/>
      <c r="L50" s="40">
        <v>1</v>
      </c>
      <c r="M50" s="45">
        <f t="shared" si="1"/>
        <v>0.25</v>
      </c>
      <c r="N50" s="53" t="s">
        <v>42</v>
      </c>
      <c r="O50" s="53" t="s">
        <v>257</v>
      </c>
      <c r="P50" s="36" t="s">
        <v>258</v>
      </c>
      <c r="Q50" s="53" t="s">
        <v>156</v>
      </c>
      <c r="R50" s="46"/>
      <c r="T50" s="47" t="s">
        <v>221</v>
      </c>
    </row>
    <row r="51" spans="1:20" s="47" customFormat="1" ht="199.5" customHeight="1">
      <c r="A51" s="40" t="s">
        <v>34</v>
      </c>
      <c r="B51" s="40" t="s">
        <v>259</v>
      </c>
      <c r="C51" s="40" t="s">
        <v>260</v>
      </c>
      <c r="D51" s="40" t="s">
        <v>261</v>
      </c>
      <c r="E51" s="40" t="s">
        <v>262</v>
      </c>
      <c r="F51" s="40" t="s">
        <v>263</v>
      </c>
      <c r="G51" s="43" t="s">
        <v>40</v>
      </c>
      <c r="H51" s="40" t="s">
        <v>41</v>
      </c>
      <c r="I51" s="42">
        <v>1226</v>
      </c>
      <c r="J51" s="40">
        <v>600</v>
      </c>
      <c r="K51" s="41"/>
      <c r="L51" s="40">
        <v>911</v>
      </c>
      <c r="M51" s="45">
        <f t="shared" si="1"/>
        <v>1.5183333333333333</v>
      </c>
      <c r="N51" s="53" t="s">
        <v>42</v>
      </c>
      <c r="O51" s="53" t="s">
        <v>203</v>
      </c>
      <c r="P51" s="53" t="s">
        <v>486</v>
      </c>
      <c r="Q51" s="53" t="s">
        <v>45</v>
      </c>
      <c r="R51" s="46"/>
      <c r="T51" s="47">
        <v>2020</v>
      </c>
    </row>
    <row r="52" spans="1:20" s="47" customFormat="1" ht="199.5" customHeight="1">
      <c r="A52" s="40" t="s">
        <v>34</v>
      </c>
      <c r="B52" s="40" t="s">
        <v>264</v>
      </c>
      <c r="C52" s="40" t="s">
        <v>265</v>
      </c>
      <c r="D52" s="40" t="s">
        <v>266</v>
      </c>
      <c r="E52" s="40" t="s">
        <v>267</v>
      </c>
      <c r="F52" s="40" t="s">
        <v>268</v>
      </c>
      <c r="G52" s="43" t="s">
        <v>40</v>
      </c>
      <c r="H52" s="40" t="s">
        <v>41</v>
      </c>
      <c r="I52" s="42">
        <v>1537</v>
      </c>
      <c r="J52" s="42">
        <v>1800</v>
      </c>
      <c r="K52" s="41"/>
      <c r="L52" s="40">
        <v>3043</v>
      </c>
      <c r="M52" s="45">
        <f t="shared" si="1"/>
        <v>1.6905555555555556</v>
      </c>
      <c r="N52" s="53" t="s">
        <v>42</v>
      </c>
      <c r="O52" s="53" t="s">
        <v>203</v>
      </c>
      <c r="P52" s="53" t="s">
        <v>269</v>
      </c>
      <c r="Q52" s="53" t="s">
        <v>45</v>
      </c>
      <c r="R52" s="46"/>
      <c r="T52" s="47">
        <v>2020</v>
      </c>
    </row>
    <row r="53" spans="1:20" s="47" customFormat="1" ht="199.5" customHeight="1">
      <c r="A53" s="40" t="s">
        <v>34</v>
      </c>
      <c r="B53" s="40" t="s">
        <v>270</v>
      </c>
      <c r="C53" s="40" t="s">
        <v>271</v>
      </c>
      <c r="D53" s="40" t="s">
        <v>272</v>
      </c>
      <c r="E53" s="40" t="s">
        <v>273</v>
      </c>
      <c r="F53" s="40" t="s">
        <v>274</v>
      </c>
      <c r="G53" s="43" t="s">
        <v>40</v>
      </c>
      <c r="H53" s="40" t="s">
        <v>41</v>
      </c>
      <c r="I53" s="42">
        <v>1613</v>
      </c>
      <c r="J53" s="42">
        <v>1800</v>
      </c>
      <c r="K53" s="41"/>
      <c r="L53" s="40">
        <v>386</v>
      </c>
      <c r="M53" s="45">
        <f t="shared" si="1"/>
        <v>0.21444444444444444</v>
      </c>
      <c r="N53" s="53" t="s">
        <v>42</v>
      </c>
      <c r="O53" s="53" t="s">
        <v>72</v>
      </c>
      <c r="P53" s="36" t="s">
        <v>275</v>
      </c>
      <c r="Q53" s="53" t="s">
        <v>276</v>
      </c>
      <c r="R53" s="46"/>
      <c r="T53" s="47" t="s">
        <v>221</v>
      </c>
    </row>
    <row r="54" spans="1:20" s="47" customFormat="1" ht="199.5" customHeight="1">
      <c r="A54" s="40" t="s">
        <v>34</v>
      </c>
      <c r="B54" s="40" t="s">
        <v>277</v>
      </c>
      <c r="C54" s="40" t="s">
        <v>278</v>
      </c>
      <c r="D54" s="40" t="s">
        <v>279</v>
      </c>
      <c r="E54" s="40" t="s">
        <v>280</v>
      </c>
      <c r="F54" s="40" t="s">
        <v>281</v>
      </c>
      <c r="G54" s="43" t="s">
        <v>40</v>
      </c>
      <c r="H54" s="40" t="s">
        <v>41</v>
      </c>
      <c r="I54" s="40">
        <v>28</v>
      </c>
      <c r="J54" s="40">
        <v>27</v>
      </c>
      <c r="K54" s="41"/>
      <c r="L54" s="40">
        <v>8</v>
      </c>
      <c r="M54" s="45">
        <f t="shared" si="1"/>
        <v>0.29629629629629628</v>
      </c>
      <c r="N54" s="53" t="s">
        <v>42</v>
      </c>
      <c r="O54" s="53" t="s">
        <v>282</v>
      </c>
      <c r="P54" s="36" t="s">
        <v>283</v>
      </c>
      <c r="Q54" s="53" t="s">
        <v>156</v>
      </c>
      <c r="R54" s="46"/>
      <c r="T54" s="47" t="s">
        <v>221</v>
      </c>
    </row>
    <row r="55" spans="1:20" s="47" customFormat="1" ht="199.5" customHeight="1">
      <c r="A55" s="40" t="s">
        <v>34</v>
      </c>
      <c r="B55" s="40" t="s">
        <v>284</v>
      </c>
      <c r="C55" s="40" t="s">
        <v>285</v>
      </c>
      <c r="D55" s="40" t="s">
        <v>286</v>
      </c>
      <c r="E55" s="40" t="s">
        <v>287</v>
      </c>
      <c r="F55" s="40" t="s">
        <v>288</v>
      </c>
      <c r="G55" s="43" t="s">
        <v>40</v>
      </c>
      <c r="H55" s="40" t="s">
        <v>41</v>
      </c>
      <c r="I55" s="40">
        <v>279</v>
      </c>
      <c r="J55" s="40">
        <v>360</v>
      </c>
      <c r="K55" s="41"/>
      <c r="L55" s="40">
        <v>23</v>
      </c>
      <c r="M55" s="45">
        <f t="shared" si="1"/>
        <v>6.3888888888888884E-2</v>
      </c>
      <c r="N55" s="53" t="s">
        <v>42</v>
      </c>
      <c r="O55" s="53" t="s">
        <v>72</v>
      </c>
      <c r="P55" s="35" t="s">
        <v>483</v>
      </c>
      <c r="Q55" s="53" t="s">
        <v>149</v>
      </c>
      <c r="R55" s="46"/>
      <c r="T55" s="47" t="s">
        <v>221</v>
      </c>
    </row>
    <row r="56" spans="1:20" s="47" customFormat="1" ht="199.5" customHeight="1">
      <c r="A56" s="40" t="s">
        <v>34</v>
      </c>
      <c r="B56" s="40" t="s">
        <v>289</v>
      </c>
      <c r="C56" s="40" t="s">
        <v>290</v>
      </c>
      <c r="D56" s="40" t="s">
        <v>291</v>
      </c>
      <c r="E56" s="40" t="s">
        <v>292</v>
      </c>
      <c r="F56" s="40" t="s">
        <v>293</v>
      </c>
      <c r="G56" s="43" t="s">
        <v>40</v>
      </c>
      <c r="H56" s="40" t="s">
        <v>41</v>
      </c>
      <c r="I56" s="40">
        <v>6</v>
      </c>
      <c r="J56" s="40">
        <v>4</v>
      </c>
      <c r="K56" s="41"/>
      <c r="L56" s="40" t="s">
        <v>146</v>
      </c>
      <c r="M56" s="45">
        <f>I56/J56</f>
        <v>1.5</v>
      </c>
      <c r="N56" s="53" t="s">
        <v>42</v>
      </c>
      <c r="O56" s="53" t="s">
        <v>72</v>
      </c>
      <c r="P56" s="53" t="s">
        <v>148</v>
      </c>
      <c r="Q56" s="53" t="s">
        <v>149</v>
      </c>
      <c r="R56" s="46"/>
      <c r="T56" s="47">
        <v>2019</v>
      </c>
    </row>
    <row r="57" spans="1:20" s="47" customFormat="1" ht="199.5" customHeight="1">
      <c r="A57" s="40" t="s">
        <v>34</v>
      </c>
      <c r="B57" s="40" t="s">
        <v>294</v>
      </c>
      <c r="C57" s="40" t="s">
        <v>295</v>
      </c>
      <c r="D57" s="40" t="s">
        <v>296</v>
      </c>
      <c r="E57" s="40" t="s">
        <v>297</v>
      </c>
      <c r="F57" s="40" t="s">
        <v>298</v>
      </c>
      <c r="G57" s="43" t="s">
        <v>40</v>
      </c>
      <c r="H57" s="40" t="s">
        <v>41</v>
      </c>
      <c r="I57" s="40">
        <v>34</v>
      </c>
      <c r="J57" s="40">
        <v>24</v>
      </c>
      <c r="K57" s="41"/>
      <c r="L57" s="40" t="s">
        <v>146</v>
      </c>
      <c r="M57" s="45">
        <f>I57/J57</f>
        <v>1.4166666666666667</v>
      </c>
      <c r="N57" s="53" t="s">
        <v>42</v>
      </c>
      <c r="O57" s="53" t="s">
        <v>72</v>
      </c>
      <c r="P57" s="53" t="s">
        <v>148</v>
      </c>
      <c r="Q57" s="53" t="s">
        <v>149</v>
      </c>
      <c r="R57" s="46"/>
      <c r="T57" s="47">
        <v>2019</v>
      </c>
    </row>
    <row r="58" spans="1:20" s="47" customFormat="1" ht="199.5" customHeight="1">
      <c r="A58" s="40" t="s">
        <v>34</v>
      </c>
      <c r="B58" s="40" t="s">
        <v>299</v>
      </c>
      <c r="C58" s="40" t="s">
        <v>300</v>
      </c>
      <c r="D58" s="40" t="s">
        <v>301</v>
      </c>
      <c r="E58" s="40" t="s">
        <v>302</v>
      </c>
      <c r="F58" s="40" t="s">
        <v>303</v>
      </c>
      <c r="G58" s="43" t="s">
        <v>40</v>
      </c>
      <c r="H58" s="40" t="s">
        <v>41</v>
      </c>
      <c r="I58" s="40">
        <v>141</v>
      </c>
      <c r="J58" s="40">
        <v>64</v>
      </c>
      <c r="K58" s="41"/>
      <c r="L58" s="40" t="s">
        <v>146</v>
      </c>
      <c r="M58" s="45">
        <f>I58/J58</f>
        <v>2.203125</v>
      </c>
      <c r="N58" s="53" t="s">
        <v>42</v>
      </c>
      <c r="O58" s="53" t="s">
        <v>72</v>
      </c>
      <c r="P58" s="53" t="s">
        <v>148</v>
      </c>
      <c r="Q58" s="53" t="s">
        <v>149</v>
      </c>
      <c r="R58" s="46"/>
      <c r="T58" s="47">
        <v>2019</v>
      </c>
    </row>
    <row r="59" spans="1:20" s="47" customFormat="1" ht="199.5" customHeight="1">
      <c r="A59" s="40" t="s">
        <v>34</v>
      </c>
      <c r="B59" s="40" t="s">
        <v>304</v>
      </c>
      <c r="C59" s="40" t="s">
        <v>305</v>
      </c>
      <c r="D59" s="40" t="s">
        <v>306</v>
      </c>
      <c r="E59" s="40" t="s">
        <v>307</v>
      </c>
      <c r="F59" s="40" t="s">
        <v>308</v>
      </c>
      <c r="G59" s="43" t="s">
        <v>40</v>
      </c>
      <c r="H59" s="40" t="s">
        <v>41</v>
      </c>
      <c r="I59" s="40" t="s">
        <v>309</v>
      </c>
      <c r="J59" s="42">
        <v>162000</v>
      </c>
      <c r="K59" s="41"/>
      <c r="L59" s="40">
        <v>94587</v>
      </c>
      <c r="M59" s="45">
        <f>SUM(L59/J59)</f>
        <v>0.58387037037037037</v>
      </c>
      <c r="N59" s="53" t="s">
        <v>42</v>
      </c>
      <c r="O59" s="53" t="s">
        <v>310</v>
      </c>
      <c r="P59" s="36" t="s">
        <v>311</v>
      </c>
      <c r="Q59" s="53" t="s">
        <v>312</v>
      </c>
      <c r="R59" s="46"/>
      <c r="T59" s="47" t="s">
        <v>221</v>
      </c>
    </row>
    <row r="60" spans="1:20" s="47" customFormat="1" ht="199.5" customHeight="1">
      <c r="A60" s="40" t="s">
        <v>34</v>
      </c>
      <c r="B60" s="40" t="s">
        <v>313</v>
      </c>
      <c r="C60" s="40" t="s">
        <v>314</v>
      </c>
      <c r="D60" s="40" t="s">
        <v>315</v>
      </c>
      <c r="E60" s="40" t="s">
        <v>316</v>
      </c>
      <c r="F60" s="40" t="s">
        <v>308</v>
      </c>
      <c r="G60" s="43" t="s">
        <v>40</v>
      </c>
      <c r="H60" s="40" t="s">
        <v>41</v>
      </c>
      <c r="I60" s="40">
        <v>21</v>
      </c>
      <c r="J60" s="40">
        <v>10</v>
      </c>
      <c r="K60" s="41"/>
      <c r="L60" s="40" t="s">
        <v>146</v>
      </c>
      <c r="M60" s="45">
        <f>I60/J60</f>
        <v>2.1</v>
      </c>
      <c r="N60" s="53" t="s">
        <v>42</v>
      </c>
      <c r="O60" s="53" t="s">
        <v>147</v>
      </c>
      <c r="P60" s="53" t="s">
        <v>148</v>
      </c>
      <c r="Q60" s="53" t="s">
        <v>149</v>
      </c>
      <c r="R60" s="46"/>
      <c r="T60" s="47">
        <v>2019</v>
      </c>
    </row>
    <row r="61" spans="1:20" s="47" customFormat="1" ht="199.5" customHeight="1">
      <c r="A61" s="40" t="s">
        <v>34</v>
      </c>
      <c r="B61" s="40" t="s">
        <v>317</v>
      </c>
      <c r="C61" s="40" t="s">
        <v>318</v>
      </c>
      <c r="D61" s="40" t="s">
        <v>319</v>
      </c>
      <c r="E61" s="40" t="s">
        <v>320</v>
      </c>
      <c r="F61" s="40" t="s">
        <v>321</v>
      </c>
      <c r="G61" s="43" t="s">
        <v>40</v>
      </c>
      <c r="H61" s="40" t="s">
        <v>41</v>
      </c>
      <c r="I61" s="40">
        <v>57</v>
      </c>
      <c r="J61" s="40">
        <v>51</v>
      </c>
      <c r="K61" s="41"/>
      <c r="L61" s="40">
        <v>21</v>
      </c>
      <c r="M61" s="45">
        <f>SUM(L61/J61)</f>
        <v>0.41176470588235292</v>
      </c>
      <c r="N61" s="53" t="s">
        <v>42</v>
      </c>
      <c r="O61" s="53" t="s">
        <v>322</v>
      </c>
      <c r="P61" s="53" t="s">
        <v>323</v>
      </c>
      <c r="Q61" s="53" t="s">
        <v>156</v>
      </c>
      <c r="R61" s="46"/>
      <c r="T61" s="47" t="s">
        <v>221</v>
      </c>
    </row>
    <row r="62" spans="1:20" s="47" customFormat="1" ht="199.5" customHeight="1">
      <c r="A62" s="40" t="s">
        <v>34</v>
      </c>
      <c r="B62" s="40" t="s">
        <v>324</v>
      </c>
      <c r="C62" s="40" t="s">
        <v>325</v>
      </c>
      <c r="D62" s="40" t="s">
        <v>326</v>
      </c>
      <c r="E62" s="40" t="s">
        <v>327</v>
      </c>
      <c r="F62" s="40" t="s">
        <v>328</v>
      </c>
      <c r="G62" s="43" t="s">
        <v>40</v>
      </c>
      <c r="H62" s="40" t="s">
        <v>41</v>
      </c>
      <c r="I62" s="40">
        <v>47</v>
      </c>
      <c r="J62" s="40">
        <v>45</v>
      </c>
      <c r="K62" s="41"/>
      <c r="L62" s="40" t="s">
        <v>146</v>
      </c>
      <c r="M62" s="45">
        <f>I62/J62</f>
        <v>1.0444444444444445</v>
      </c>
      <c r="N62" s="53" t="s">
        <v>42</v>
      </c>
      <c r="O62" s="53" t="s">
        <v>147</v>
      </c>
      <c r="P62" s="53" t="s">
        <v>148</v>
      </c>
      <c r="Q62" s="53" t="s">
        <v>149</v>
      </c>
      <c r="R62" s="46"/>
      <c r="T62" s="47">
        <v>2019</v>
      </c>
    </row>
    <row r="63" spans="1:20" s="47" customFormat="1" ht="199.5" customHeight="1">
      <c r="A63" s="40" t="s">
        <v>34</v>
      </c>
      <c r="B63" s="40" t="s">
        <v>329</v>
      </c>
      <c r="C63" s="40" t="s">
        <v>330</v>
      </c>
      <c r="D63" s="40" t="s">
        <v>331</v>
      </c>
      <c r="E63" s="40" t="s">
        <v>332</v>
      </c>
      <c r="F63" s="40" t="s">
        <v>333</v>
      </c>
      <c r="G63" s="43" t="s">
        <v>40</v>
      </c>
      <c r="H63" s="40" t="s">
        <v>41</v>
      </c>
      <c r="I63" s="42">
        <v>1883</v>
      </c>
      <c r="J63" s="42">
        <v>1795</v>
      </c>
      <c r="K63" s="41"/>
      <c r="L63" s="40">
        <v>933</v>
      </c>
      <c r="M63" s="45">
        <f t="shared" ref="M63:M74" si="2">SUM(L63/J63)</f>
        <v>0.51977715877437325</v>
      </c>
      <c r="N63" s="53" t="s">
        <v>42</v>
      </c>
      <c r="O63" s="53" t="s">
        <v>334</v>
      </c>
      <c r="P63" s="36" t="s">
        <v>335</v>
      </c>
      <c r="Q63" s="53" t="s">
        <v>312</v>
      </c>
      <c r="R63" s="46"/>
      <c r="T63" s="47" t="s">
        <v>221</v>
      </c>
    </row>
    <row r="64" spans="1:20" s="47" customFormat="1" ht="199.5" customHeight="1">
      <c r="A64" s="40" t="s">
        <v>34</v>
      </c>
      <c r="B64" s="40" t="s">
        <v>336</v>
      </c>
      <c r="C64" s="40" t="s">
        <v>337</v>
      </c>
      <c r="D64" s="40" t="s">
        <v>338</v>
      </c>
      <c r="E64" s="40" t="s">
        <v>339</v>
      </c>
      <c r="F64" s="40" t="s">
        <v>340</v>
      </c>
      <c r="G64" s="43" t="s">
        <v>40</v>
      </c>
      <c r="H64" s="40" t="s">
        <v>41</v>
      </c>
      <c r="I64" s="40">
        <v>799</v>
      </c>
      <c r="J64" s="40">
        <v>500</v>
      </c>
      <c r="K64" s="41"/>
      <c r="L64" s="40">
        <v>199</v>
      </c>
      <c r="M64" s="45">
        <f t="shared" si="2"/>
        <v>0.39800000000000002</v>
      </c>
      <c r="N64" s="53" t="s">
        <v>42</v>
      </c>
      <c r="O64" s="53" t="s">
        <v>341</v>
      </c>
      <c r="P64" s="36" t="s">
        <v>342</v>
      </c>
      <c r="Q64" s="53" t="s">
        <v>156</v>
      </c>
      <c r="R64" s="46"/>
      <c r="T64" s="47" t="s">
        <v>221</v>
      </c>
    </row>
    <row r="65" spans="1:20" s="47" customFormat="1" ht="199.5" customHeight="1">
      <c r="A65" s="40" t="s">
        <v>34</v>
      </c>
      <c r="B65" s="40" t="s">
        <v>343</v>
      </c>
      <c r="C65" s="40" t="s">
        <v>344</v>
      </c>
      <c r="D65" s="40" t="s">
        <v>345</v>
      </c>
      <c r="E65" s="40" t="s">
        <v>346</v>
      </c>
      <c r="F65" s="40" t="s">
        <v>347</v>
      </c>
      <c r="G65" s="43" t="s">
        <v>40</v>
      </c>
      <c r="H65" s="40" t="s">
        <v>41</v>
      </c>
      <c r="I65" s="42">
        <v>31406</v>
      </c>
      <c r="J65" s="42">
        <v>32500</v>
      </c>
      <c r="K65" s="41"/>
      <c r="L65" s="40">
        <v>18420</v>
      </c>
      <c r="M65" s="45">
        <f t="shared" si="2"/>
        <v>0.5667692307692308</v>
      </c>
      <c r="N65" s="53" t="s">
        <v>42</v>
      </c>
      <c r="O65" s="53" t="s">
        <v>348</v>
      </c>
      <c r="P65" s="36" t="s">
        <v>349</v>
      </c>
      <c r="Q65" s="53" t="s">
        <v>350</v>
      </c>
      <c r="R65" s="46"/>
      <c r="T65" s="47">
        <v>2020</v>
      </c>
    </row>
    <row r="66" spans="1:20" s="47" customFormat="1" ht="199.5" customHeight="1">
      <c r="A66" s="40" t="s">
        <v>34</v>
      </c>
      <c r="B66" s="40" t="s">
        <v>351</v>
      </c>
      <c r="C66" s="40" t="s">
        <v>352</v>
      </c>
      <c r="D66" s="40" t="s">
        <v>353</v>
      </c>
      <c r="E66" s="40" t="s">
        <v>354</v>
      </c>
      <c r="F66" s="40" t="s">
        <v>355</v>
      </c>
      <c r="G66" s="43" t="s">
        <v>40</v>
      </c>
      <c r="H66" s="40" t="s">
        <v>41</v>
      </c>
      <c r="I66" s="42">
        <v>1782</v>
      </c>
      <c r="J66" s="42">
        <v>1080</v>
      </c>
      <c r="K66" s="41"/>
      <c r="L66" s="40">
        <v>2948</v>
      </c>
      <c r="M66" s="45">
        <f t="shared" si="2"/>
        <v>2.7296296296296299</v>
      </c>
      <c r="N66" s="53" t="s">
        <v>42</v>
      </c>
      <c r="O66" s="53" t="s">
        <v>72</v>
      </c>
      <c r="P66" s="53" t="s">
        <v>356</v>
      </c>
      <c r="Q66" s="53" t="s">
        <v>156</v>
      </c>
      <c r="R66" s="46"/>
      <c r="T66" s="47">
        <v>2020</v>
      </c>
    </row>
    <row r="67" spans="1:20" s="47" customFormat="1" ht="199.5" customHeight="1">
      <c r="A67" s="40" t="s">
        <v>34</v>
      </c>
      <c r="B67" s="40" t="s">
        <v>357</v>
      </c>
      <c r="C67" s="40" t="s">
        <v>358</v>
      </c>
      <c r="D67" s="40" t="s">
        <v>359</v>
      </c>
      <c r="E67" s="40" t="s">
        <v>360</v>
      </c>
      <c r="F67" s="40" t="s">
        <v>361</v>
      </c>
      <c r="G67" s="43" t="s">
        <v>40</v>
      </c>
      <c r="H67" s="40" t="s">
        <v>41</v>
      </c>
      <c r="I67" s="40">
        <v>717</v>
      </c>
      <c r="J67" s="40">
        <v>510</v>
      </c>
      <c r="K67" s="41"/>
      <c r="L67" s="40">
        <v>433</v>
      </c>
      <c r="M67" s="45">
        <f t="shared" si="2"/>
        <v>0.84901960784313724</v>
      </c>
      <c r="N67" s="53" t="s">
        <v>42</v>
      </c>
      <c r="O67" s="53" t="s">
        <v>362</v>
      </c>
      <c r="P67" s="36" t="s">
        <v>363</v>
      </c>
      <c r="Q67" s="53" t="s">
        <v>156</v>
      </c>
      <c r="R67" s="46"/>
      <c r="T67" s="47" t="s">
        <v>221</v>
      </c>
    </row>
    <row r="68" spans="1:20" s="47" customFormat="1" ht="199.5" customHeight="1">
      <c r="A68" s="40" t="s">
        <v>34</v>
      </c>
      <c r="B68" s="40" t="s">
        <v>364</v>
      </c>
      <c r="C68" s="40" t="s">
        <v>365</v>
      </c>
      <c r="D68" s="40" t="s">
        <v>366</v>
      </c>
      <c r="E68" s="40" t="s">
        <v>367</v>
      </c>
      <c r="F68" s="40" t="s">
        <v>368</v>
      </c>
      <c r="G68" s="43" t="s">
        <v>40</v>
      </c>
      <c r="H68" s="40" t="s">
        <v>41</v>
      </c>
      <c r="I68" s="42">
        <v>10806</v>
      </c>
      <c r="J68" s="42">
        <v>6500</v>
      </c>
      <c r="K68" s="41"/>
      <c r="L68" s="40">
        <v>4153</v>
      </c>
      <c r="M68" s="45">
        <f t="shared" si="2"/>
        <v>0.63892307692307693</v>
      </c>
      <c r="N68" s="53" t="s">
        <v>42</v>
      </c>
      <c r="O68" s="53" t="s">
        <v>369</v>
      </c>
      <c r="P68" s="36" t="s">
        <v>370</v>
      </c>
      <c r="Q68" s="53" t="s">
        <v>156</v>
      </c>
      <c r="R68" s="46"/>
      <c r="T68" s="47" t="s">
        <v>221</v>
      </c>
    </row>
    <row r="69" spans="1:20" s="47" customFormat="1" ht="199.5" customHeight="1">
      <c r="A69" s="40" t="s">
        <v>34</v>
      </c>
      <c r="B69" s="40" t="s">
        <v>371</v>
      </c>
      <c r="C69" s="40" t="s">
        <v>372</v>
      </c>
      <c r="D69" s="40" t="s">
        <v>373</v>
      </c>
      <c r="E69" s="40" t="s">
        <v>374</v>
      </c>
      <c r="F69" s="40" t="s">
        <v>375</v>
      </c>
      <c r="G69" s="43" t="s">
        <v>40</v>
      </c>
      <c r="H69" s="40" t="s">
        <v>41</v>
      </c>
      <c r="I69" s="40">
        <v>88</v>
      </c>
      <c r="J69" s="40">
        <v>80</v>
      </c>
      <c r="K69" s="41"/>
      <c r="L69" s="40">
        <v>105</v>
      </c>
      <c r="M69" s="45">
        <f t="shared" si="2"/>
        <v>1.3125</v>
      </c>
      <c r="N69" s="53" t="s">
        <v>42</v>
      </c>
      <c r="O69" s="53" t="s">
        <v>104</v>
      </c>
      <c r="P69" s="53" t="s">
        <v>376</v>
      </c>
      <c r="Q69" s="53" t="s">
        <v>106</v>
      </c>
      <c r="R69" s="46"/>
      <c r="T69" s="47">
        <v>2020</v>
      </c>
    </row>
    <row r="70" spans="1:20" s="47" customFormat="1" ht="199.5" customHeight="1">
      <c r="A70" s="40" t="s">
        <v>34</v>
      </c>
      <c r="B70" s="40" t="s">
        <v>377</v>
      </c>
      <c r="C70" s="40" t="s">
        <v>378</v>
      </c>
      <c r="D70" s="40" t="s">
        <v>379</v>
      </c>
      <c r="E70" s="40" t="s">
        <v>380</v>
      </c>
      <c r="F70" s="40" t="s">
        <v>381</v>
      </c>
      <c r="G70" s="43" t="s">
        <v>40</v>
      </c>
      <c r="H70" s="40" t="s">
        <v>41</v>
      </c>
      <c r="I70" s="40">
        <v>110</v>
      </c>
      <c r="J70" s="40">
        <v>120</v>
      </c>
      <c r="K70" s="41"/>
      <c r="L70" s="40">
        <v>71</v>
      </c>
      <c r="M70" s="45">
        <f t="shared" si="2"/>
        <v>0.59166666666666667</v>
      </c>
      <c r="N70" s="53" t="s">
        <v>42</v>
      </c>
      <c r="O70" s="53" t="s">
        <v>104</v>
      </c>
      <c r="P70" s="36" t="s">
        <v>382</v>
      </c>
      <c r="Q70" s="53" t="s">
        <v>106</v>
      </c>
      <c r="R70" s="46"/>
      <c r="T70" s="47">
        <v>2020</v>
      </c>
    </row>
    <row r="71" spans="1:20" s="47" customFormat="1" ht="199.5" customHeight="1">
      <c r="A71" s="40" t="s">
        <v>34</v>
      </c>
      <c r="B71" s="40" t="s">
        <v>383</v>
      </c>
      <c r="C71" s="40" t="s">
        <v>384</v>
      </c>
      <c r="D71" s="40" t="s">
        <v>385</v>
      </c>
      <c r="E71" s="40" t="s">
        <v>386</v>
      </c>
      <c r="F71" s="40" t="s">
        <v>387</v>
      </c>
      <c r="G71" s="43" t="s">
        <v>40</v>
      </c>
      <c r="H71" s="40" t="s">
        <v>41</v>
      </c>
      <c r="I71" s="40">
        <v>336</v>
      </c>
      <c r="J71" s="40">
        <v>300</v>
      </c>
      <c r="K71" s="41"/>
      <c r="L71" s="40">
        <v>61</v>
      </c>
      <c r="M71" s="45">
        <f t="shared" si="2"/>
        <v>0.20333333333333334</v>
      </c>
      <c r="N71" s="53" t="s">
        <v>42</v>
      </c>
      <c r="O71" s="53" t="s">
        <v>388</v>
      </c>
      <c r="P71" s="36" t="s">
        <v>389</v>
      </c>
      <c r="Q71" s="53" t="s">
        <v>106</v>
      </c>
      <c r="R71" s="46"/>
      <c r="T71" s="47">
        <v>2020</v>
      </c>
    </row>
    <row r="72" spans="1:20" s="47" customFormat="1" ht="199.5" customHeight="1">
      <c r="A72" s="40" t="s">
        <v>34</v>
      </c>
      <c r="B72" s="40" t="s">
        <v>390</v>
      </c>
      <c r="C72" s="40" t="s">
        <v>391</v>
      </c>
      <c r="D72" s="40" t="s">
        <v>392</v>
      </c>
      <c r="E72" s="40" t="s">
        <v>393</v>
      </c>
      <c r="F72" s="40" t="s">
        <v>394</v>
      </c>
      <c r="G72" s="43" t="s">
        <v>40</v>
      </c>
      <c r="H72" s="40" t="s">
        <v>41</v>
      </c>
      <c r="I72" s="40">
        <v>10</v>
      </c>
      <c r="J72" s="40">
        <v>8</v>
      </c>
      <c r="K72" s="41"/>
      <c r="L72" s="40">
        <v>7</v>
      </c>
      <c r="M72" s="45">
        <f t="shared" si="2"/>
        <v>0.875</v>
      </c>
      <c r="N72" s="53" t="s">
        <v>42</v>
      </c>
      <c r="O72" s="53" t="s">
        <v>395</v>
      </c>
      <c r="P72" s="36" t="s">
        <v>484</v>
      </c>
      <c r="Q72" s="53" t="s">
        <v>396</v>
      </c>
      <c r="R72" s="46"/>
      <c r="T72" s="47" t="s">
        <v>221</v>
      </c>
    </row>
    <row r="73" spans="1:20" s="47" customFormat="1" ht="199.5" customHeight="1">
      <c r="A73" s="40" t="s">
        <v>34</v>
      </c>
      <c r="B73" s="40" t="s">
        <v>397</v>
      </c>
      <c r="C73" s="40" t="s">
        <v>398</v>
      </c>
      <c r="D73" s="40" t="s">
        <v>399</v>
      </c>
      <c r="E73" s="40" t="s">
        <v>400</v>
      </c>
      <c r="F73" s="40" t="s">
        <v>489</v>
      </c>
      <c r="G73" s="43" t="s">
        <v>40</v>
      </c>
      <c r="H73" s="40" t="s">
        <v>41</v>
      </c>
      <c r="I73" s="40">
        <v>141</v>
      </c>
      <c r="J73" s="40">
        <v>165</v>
      </c>
      <c r="K73" s="41"/>
      <c r="L73" s="40">
        <v>34</v>
      </c>
      <c r="M73" s="45">
        <f t="shared" si="2"/>
        <v>0.20606060606060606</v>
      </c>
      <c r="N73" s="53" t="s">
        <v>42</v>
      </c>
      <c r="O73" s="53" t="s">
        <v>348</v>
      </c>
      <c r="P73" s="36" t="s">
        <v>401</v>
      </c>
      <c r="Q73" s="53" t="s">
        <v>350</v>
      </c>
      <c r="R73" s="46"/>
      <c r="T73" s="47" t="s">
        <v>221</v>
      </c>
    </row>
    <row r="74" spans="1:20" s="47" customFormat="1" ht="199.5" customHeight="1">
      <c r="A74" s="40" t="s">
        <v>34</v>
      </c>
      <c r="B74" s="40" t="s">
        <v>402</v>
      </c>
      <c r="C74" s="40" t="s">
        <v>403</v>
      </c>
      <c r="D74" s="40" t="s">
        <v>404</v>
      </c>
      <c r="E74" s="40" t="s">
        <v>405</v>
      </c>
      <c r="F74" s="40" t="s">
        <v>406</v>
      </c>
      <c r="G74" s="43" t="s">
        <v>40</v>
      </c>
      <c r="H74" s="40" t="s">
        <v>41</v>
      </c>
      <c r="I74" s="42">
        <v>3137</v>
      </c>
      <c r="J74" s="42">
        <v>3000</v>
      </c>
      <c r="K74" s="41"/>
      <c r="L74" s="40">
        <v>5857</v>
      </c>
      <c r="M74" s="45">
        <f t="shared" si="2"/>
        <v>1.9523333333333333</v>
      </c>
      <c r="N74" s="53" t="s">
        <v>42</v>
      </c>
      <c r="O74" s="53" t="s">
        <v>348</v>
      </c>
      <c r="P74" s="53" t="s">
        <v>407</v>
      </c>
      <c r="Q74" s="53" t="s">
        <v>350</v>
      </c>
      <c r="R74" s="46"/>
      <c r="T74" s="47">
        <v>2020</v>
      </c>
    </row>
    <row r="75" spans="1:20" s="47" customFormat="1" ht="199.5" customHeight="1">
      <c r="A75" s="40" t="s">
        <v>34</v>
      </c>
      <c r="B75" s="40" t="s">
        <v>408</v>
      </c>
      <c r="C75" s="40" t="s">
        <v>409</v>
      </c>
      <c r="D75" s="40" t="s">
        <v>410</v>
      </c>
      <c r="E75" s="40" t="s">
        <v>411</v>
      </c>
      <c r="F75" s="40" t="s">
        <v>412</v>
      </c>
      <c r="G75" s="43" t="s">
        <v>40</v>
      </c>
      <c r="H75" s="40" t="s">
        <v>41</v>
      </c>
      <c r="I75" s="40">
        <v>3</v>
      </c>
      <c r="J75" s="40">
        <v>10</v>
      </c>
      <c r="K75" s="41"/>
      <c r="L75" s="40" t="s">
        <v>146</v>
      </c>
      <c r="M75" s="45">
        <f>I75/J75</f>
        <v>0.3</v>
      </c>
      <c r="N75" s="53" t="s">
        <v>42</v>
      </c>
      <c r="O75" s="53" t="s">
        <v>72</v>
      </c>
      <c r="P75" s="53" t="s">
        <v>148</v>
      </c>
      <c r="Q75" s="53" t="s">
        <v>149</v>
      </c>
      <c r="R75" s="46"/>
      <c r="T75" s="47">
        <v>2019</v>
      </c>
    </row>
    <row r="76" spans="1:20" s="47" customFormat="1" ht="199.5" customHeight="1">
      <c r="A76" s="40" t="s">
        <v>34</v>
      </c>
      <c r="B76" s="40" t="s">
        <v>413</v>
      </c>
      <c r="C76" s="40" t="s">
        <v>414</v>
      </c>
      <c r="D76" s="40" t="s">
        <v>415</v>
      </c>
      <c r="E76" s="40" t="s">
        <v>416</v>
      </c>
      <c r="F76" s="40" t="s">
        <v>417</v>
      </c>
      <c r="G76" s="43" t="s">
        <v>40</v>
      </c>
      <c r="H76" s="40" t="s">
        <v>41</v>
      </c>
      <c r="I76" s="40">
        <v>832</v>
      </c>
      <c r="J76" s="40">
        <v>800</v>
      </c>
      <c r="K76" s="41"/>
      <c r="L76" s="40">
        <v>456</v>
      </c>
      <c r="M76" s="45">
        <f t="shared" ref="M76:M81" si="3">SUM(L76/J76)</f>
        <v>0.56999999999999995</v>
      </c>
      <c r="N76" s="53" t="s">
        <v>42</v>
      </c>
      <c r="O76" s="53" t="s">
        <v>418</v>
      </c>
      <c r="P76" s="36" t="s">
        <v>419</v>
      </c>
      <c r="Q76" s="53" t="s">
        <v>276</v>
      </c>
      <c r="R76" s="46"/>
      <c r="T76" s="47" t="s">
        <v>221</v>
      </c>
    </row>
    <row r="77" spans="1:20" s="47" customFormat="1" ht="199.5" customHeight="1">
      <c r="A77" s="40" t="s">
        <v>34</v>
      </c>
      <c r="B77" s="40" t="s">
        <v>420</v>
      </c>
      <c r="C77" s="40" t="s">
        <v>421</v>
      </c>
      <c r="D77" s="40" t="s">
        <v>422</v>
      </c>
      <c r="E77" s="40" t="s">
        <v>423</v>
      </c>
      <c r="F77" s="40" t="s">
        <v>424</v>
      </c>
      <c r="G77" s="43" t="s">
        <v>40</v>
      </c>
      <c r="H77" s="40" t="s">
        <v>41</v>
      </c>
      <c r="I77" s="42">
        <v>5857</v>
      </c>
      <c r="J77" s="42">
        <v>5400</v>
      </c>
      <c r="K77" s="41"/>
      <c r="L77" s="40">
        <v>2980</v>
      </c>
      <c r="M77" s="45">
        <f t="shared" si="3"/>
        <v>0.55185185185185182</v>
      </c>
      <c r="N77" s="53" t="s">
        <v>42</v>
      </c>
      <c r="O77" s="53" t="s">
        <v>348</v>
      </c>
      <c r="P77" s="36" t="s">
        <v>425</v>
      </c>
      <c r="Q77" s="53" t="s">
        <v>156</v>
      </c>
      <c r="R77" s="46"/>
      <c r="T77" s="47">
        <v>2020</v>
      </c>
    </row>
    <row r="78" spans="1:20" s="47" customFormat="1" ht="199.5" customHeight="1">
      <c r="A78" s="40" t="s">
        <v>34</v>
      </c>
      <c r="B78" s="40" t="s">
        <v>426</v>
      </c>
      <c r="C78" s="40" t="s">
        <v>427</v>
      </c>
      <c r="D78" s="40" t="s">
        <v>428</v>
      </c>
      <c r="E78" s="40" t="s">
        <v>429</v>
      </c>
      <c r="F78" s="40" t="s">
        <v>430</v>
      </c>
      <c r="G78" s="43" t="s">
        <v>40</v>
      </c>
      <c r="H78" s="40" t="s">
        <v>41</v>
      </c>
      <c r="I78" s="40">
        <v>34</v>
      </c>
      <c r="J78" s="40">
        <v>35</v>
      </c>
      <c r="K78" s="41"/>
      <c r="L78" s="40">
        <v>15</v>
      </c>
      <c r="M78" s="45">
        <f t="shared" si="3"/>
        <v>0.42857142857142855</v>
      </c>
      <c r="N78" s="53" t="s">
        <v>42</v>
      </c>
      <c r="O78" s="53" t="s">
        <v>431</v>
      </c>
      <c r="P78" s="36" t="s">
        <v>401</v>
      </c>
      <c r="Q78" s="53" t="s">
        <v>350</v>
      </c>
      <c r="R78" s="46"/>
      <c r="T78" s="47" t="s">
        <v>221</v>
      </c>
    </row>
    <row r="79" spans="1:20" s="47" customFormat="1" ht="199.5" customHeight="1">
      <c r="A79" s="40" t="s">
        <v>34</v>
      </c>
      <c r="B79" s="40" t="s">
        <v>432</v>
      </c>
      <c r="C79" s="40" t="s">
        <v>433</v>
      </c>
      <c r="D79" s="40" t="s">
        <v>434</v>
      </c>
      <c r="E79" s="40" t="s">
        <v>435</v>
      </c>
      <c r="F79" s="40" t="s">
        <v>430</v>
      </c>
      <c r="G79" s="43" t="s">
        <v>40</v>
      </c>
      <c r="H79" s="40" t="s">
        <v>41</v>
      </c>
      <c r="I79" s="40">
        <v>37</v>
      </c>
      <c r="J79" s="40">
        <v>41</v>
      </c>
      <c r="K79" s="41"/>
      <c r="L79" s="40">
        <v>20</v>
      </c>
      <c r="M79" s="45">
        <f t="shared" si="3"/>
        <v>0.48780487804878048</v>
      </c>
      <c r="N79" s="53" t="s">
        <v>42</v>
      </c>
      <c r="O79" s="53" t="s">
        <v>348</v>
      </c>
      <c r="P79" s="36" t="s">
        <v>401</v>
      </c>
      <c r="Q79" s="53" t="s">
        <v>350</v>
      </c>
      <c r="R79" s="46"/>
      <c r="T79" s="47" t="s">
        <v>221</v>
      </c>
    </row>
    <row r="80" spans="1:20" s="47" customFormat="1" ht="199.5" customHeight="1">
      <c r="A80" s="40" t="s">
        <v>34</v>
      </c>
      <c r="B80" s="40" t="s">
        <v>436</v>
      </c>
      <c r="C80" s="40" t="s">
        <v>437</v>
      </c>
      <c r="D80" s="40" t="s">
        <v>438</v>
      </c>
      <c r="E80" s="40" t="s">
        <v>439</v>
      </c>
      <c r="F80" s="40" t="s">
        <v>440</v>
      </c>
      <c r="G80" s="43" t="s">
        <v>40</v>
      </c>
      <c r="H80" s="40" t="s">
        <v>41</v>
      </c>
      <c r="I80" s="42">
        <v>3916</v>
      </c>
      <c r="J80" s="42">
        <v>3140</v>
      </c>
      <c r="K80" s="41"/>
      <c r="L80" s="40">
        <v>3266</v>
      </c>
      <c r="M80" s="45">
        <f t="shared" si="3"/>
        <v>1.0401273885350319</v>
      </c>
      <c r="N80" s="53" t="s">
        <v>42</v>
      </c>
      <c r="O80" s="53" t="s">
        <v>250</v>
      </c>
      <c r="P80" s="51" t="s">
        <v>441</v>
      </c>
      <c r="Q80" s="53" t="s">
        <v>228</v>
      </c>
      <c r="R80" s="46"/>
      <c r="T80" s="47">
        <v>2020</v>
      </c>
    </row>
    <row r="81" spans="1:20" s="47" customFormat="1" ht="199.5" customHeight="1">
      <c r="A81" s="40" t="s">
        <v>34</v>
      </c>
      <c r="B81" s="40" t="s">
        <v>442</v>
      </c>
      <c r="C81" s="40" t="s">
        <v>443</v>
      </c>
      <c r="D81" s="40" t="s">
        <v>444</v>
      </c>
      <c r="E81" s="40" t="s">
        <v>445</v>
      </c>
      <c r="F81" s="40" t="s">
        <v>440</v>
      </c>
      <c r="G81" s="43" t="s">
        <v>40</v>
      </c>
      <c r="H81" s="40" t="s">
        <v>41</v>
      </c>
      <c r="I81" s="42">
        <v>150316</v>
      </c>
      <c r="J81" s="42">
        <v>105600</v>
      </c>
      <c r="K81" s="41"/>
      <c r="L81" s="40">
        <v>114360</v>
      </c>
      <c r="M81" s="45">
        <f t="shared" si="3"/>
        <v>1.0829545454545455</v>
      </c>
      <c r="N81" s="53" t="s">
        <v>42</v>
      </c>
      <c r="O81" s="53" t="s">
        <v>250</v>
      </c>
      <c r="P81" s="51" t="s">
        <v>446</v>
      </c>
      <c r="Q81" s="53" t="s">
        <v>228</v>
      </c>
      <c r="R81" s="46"/>
      <c r="T81" s="47">
        <v>2020</v>
      </c>
    </row>
    <row r="82" spans="1:20" s="47" customFormat="1" ht="199.5" customHeight="1">
      <c r="A82" s="40" t="s">
        <v>34</v>
      </c>
      <c r="B82" s="40" t="s">
        <v>447</v>
      </c>
      <c r="C82" s="40" t="s">
        <v>448</v>
      </c>
      <c r="D82" s="40" t="s">
        <v>449</v>
      </c>
      <c r="E82" s="40" t="s">
        <v>450</v>
      </c>
      <c r="F82" s="40" t="s">
        <v>451</v>
      </c>
      <c r="G82" s="43" t="s">
        <v>40</v>
      </c>
      <c r="H82" s="40" t="s">
        <v>41</v>
      </c>
      <c r="I82" s="40">
        <v>17</v>
      </c>
      <c r="J82" s="40">
        <v>12</v>
      </c>
      <c r="K82" s="41"/>
      <c r="L82" s="40" t="s">
        <v>146</v>
      </c>
      <c r="M82" s="45">
        <v>0.11</v>
      </c>
      <c r="N82" s="53" t="s">
        <v>42</v>
      </c>
      <c r="O82" s="53" t="s">
        <v>147</v>
      </c>
      <c r="P82" s="53" t="s">
        <v>148</v>
      </c>
      <c r="Q82" s="53" t="s">
        <v>149</v>
      </c>
      <c r="R82" s="46"/>
      <c r="T82" s="47">
        <v>2019</v>
      </c>
    </row>
    <row r="83" spans="1:20" s="47" customFormat="1" ht="199.5" customHeight="1">
      <c r="A83" s="40" t="s">
        <v>34</v>
      </c>
      <c r="B83" s="40" t="s">
        <v>452</v>
      </c>
      <c r="C83" s="40" t="s">
        <v>453</v>
      </c>
      <c r="D83" s="40" t="s">
        <v>454</v>
      </c>
      <c r="E83" s="40" t="s">
        <v>455</v>
      </c>
      <c r="F83" s="40" t="s">
        <v>456</v>
      </c>
      <c r="G83" s="43" t="s">
        <v>40</v>
      </c>
      <c r="H83" s="40" t="s">
        <v>41</v>
      </c>
      <c r="I83" s="40">
        <v>39</v>
      </c>
      <c r="J83" s="40">
        <v>28</v>
      </c>
      <c r="K83" s="41"/>
      <c r="L83" s="40">
        <v>26</v>
      </c>
      <c r="M83" s="45">
        <f>SUM(L83/J83)</f>
        <v>0.9285714285714286</v>
      </c>
      <c r="N83" s="53" t="s">
        <v>42</v>
      </c>
      <c r="O83" s="53" t="s">
        <v>431</v>
      </c>
      <c r="P83" s="36" t="s">
        <v>485</v>
      </c>
      <c r="Q83" s="53" t="s">
        <v>350</v>
      </c>
      <c r="R83" s="46"/>
      <c r="T83" s="47" t="s">
        <v>221</v>
      </c>
    </row>
    <row r="84" spans="1:20" s="47" customFormat="1" ht="199.5" customHeight="1">
      <c r="A84" s="40" t="s">
        <v>34</v>
      </c>
      <c r="B84" s="40" t="s">
        <v>457</v>
      </c>
      <c r="C84" s="40" t="s">
        <v>458</v>
      </c>
      <c r="D84" s="40" t="s">
        <v>459</v>
      </c>
      <c r="E84" s="40" t="s">
        <v>460</v>
      </c>
      <c r="F84" s="40" t="s">
        <v>461</v>
      </c>
      <c r="G84" s="43" t="s">
        <v>40</v>
      </c>
      <c r="H84" s="40" t="s">
        <v>41</v>
      </c>
      <c r="I84" s="40">
        <v>3</v>
      </c>
      <c r="J84" s="40">
        <v>4</v>
      </c>
      <c r="K84" s="41"/>
      <c r="L84" s="40" t="s">
        <v>146</v>
      </c>
      <c r="M84" s="45">
        <f>I84/J84</f>
        <v>0.75</v>
      </c>
      <c r="N84" s="53" t="s">
        <v>42</v>
      </c>
      <c r="O84" s="53" t="s">
        <v>147</v>
      </c>
      <c r="P84" s="53" t="s">
        <v>148</v>
      </c>
      <c r="Q84" s="53" t="s">
        <v>149</v>
      </c>
      <c r="R84" s="46"/>
      <c r="T84" s="47">
        <v>2019</v>
      </c>
    </row>
    <row r="85" spans="1:20" s="47" customFormat="1" ht="199.5" customHeight="1">
      <c r="A85" s="40" t="s">
        <v>34</v>
      </c>
      <c r="B85" s="40" t="s">
        <v>462</v>
      </c>
      <c r="C85" s="40" t="s">
        <v>463</v>
      </c>
      <c r="D85" s="40" t="s">
        <v>464</v>
      </c>
      <c r="E85" s="40" t="s">
        <v>465</v>
      </c>
      <c r="F85" s="40" t="s">
        <v>466</v>
      </c>
      <c r="G85" s="43" t="s">
        <v>40</v>
      </c>
      <c r="H85" s="40" t="s">
        <v>41</v>
      </c>
      <c r="I85" s="40">
        <v>128</v>
      </c>
      <c r="J85" s="40">
        <v>180</v>
      </c>
      <c r="K85" s="44">
        <v>1500</v>
      </c>
      <c r="L85" s="39">
        <v>1458</v>
      </c>
      <c r="M85" s="45">
        <f>L85/K85</f>
        <v>0.97199999999999998</v>
      </c>
      <c r="N85" s="53" t="s">
        <v>42</v>
      </c>
      <c r="O85" s="53" t="s">
        <v>467</v>
      </c>
      <c r="P85" s="36" t="s">
        <v>468</v>
      </c>
      <c r="Q85" s="53" t="s">
        <v>45</v>
      </c>
      <c r="R85" s="46"/>
      <c r="T85" s="47">
        <v>2020</v>
      </c>
    </row>
    <row r="86" spans="1:20" s="47" customFormat="1" ht="199.5" customHeight="1">
      <c r="A86" s="40" t="s">
        <v>34</v>
      </c>
      <c r="B86" s="40" t="s">
        <v>469</v>
      </c>
      <c r="C86" s="40" t="s">
        <v>470</v>
      </c>
      <c r="D86" s="40" t="s">
        <v>471</v>
      </c>
      <c r="E86" s="40" t="s">
        <v>472</v>
      </c>
      <c r="F86" s="40" t="s">
        <v>473</v>
      </c>
      <c r="G86" s="43" t="s">
        <v>40</v>
      </c>
      <c r="H86" s="40" t="s">
        <v>41</v>
      </c>
      <c r="I86" s="40">
        <v>79</v>
      </c>
      <c r="J86" s="40">
        <v>180</v>
      </c>
      <c r="K86" s="41"/>
      <c r="L86" s="39">
        <v>128</v>
      </c>
      <c r="M86" s="45">
        <f>SUM(L86/J86)</f>
        <v>0.71111111111111114</v>
      </c>
      <c r="N86" s="53" t="s">
        <v>42</v>
      </c>
      <c r="O86" s="53" t="s">
        <v>474</v>
      </c>
      <c r="P86" s="36" t="s">
        <v>468</v>
      </c>
      <c r="Q86" s="53" t="s">
        <v>45</v>
      </c>
      <c r="R86" s="46"/>
      <c r="T86" s="47">
        <v>2020</v>
      </c>
    </row>
    <row r="87" spans="1:20" s="47" customFormat="1" ht="199.5" customHeight="1">
      <c r="A87" s="40" t="s">
        <v>34</v>
      </c>
      <c r="B87" s="40" t="s">
        <v>475</v>
      </c>
      <c r="C87" s="40" t="s">
        <v>476</v>
      </c>
      <c r="D87" s="40" t="s">
        <v>476</v>
      </c>
      <c r="E87" s="40" t="s">
        <v>477</v>
      </c>
      <c r="F87" s="40" t="s">
        <v>478</v>
      </c>
      <c r="G87" s="43" t="s">
        <v>40</v>
      </c>
      <c r="H87" s="40" t="s">
        <v>41</v>
      </c>
      <c r="I87" s="42">
        <v>82132</v>
      </c>
      <c r="J87" s="42">
        <v>80000</v>
      </c>
      <c r="K87" s="41"/>
      <c r="L87" s="40">
        <v>42640</v>
      </c>
      <c r="M87" s="45">
        <f>SUM(L87/J87)</f>
        <v>0.53300000000000003</v>
      </c>
      <c r="N87" s="53" t="s">
        <v>42</v>
      </c>
      <c r="O87" s="53" t="s">
        <v>348</v>
      </c>
      <c r="P87" s="36" t="s">
        <v>479</v>
      </c>
      <c r="Q87" s="53" t="s">
        <v>350</v>
      </c>
      <c r="R87" s="46"/>
      <c r="T87" s="47">
        <v>2020</v>
      </c>
    </row>
    <row r="88" spans="1:20" s="14" customFormat="1">
      <c r="H88" s="15"/>
    </row>
  </sheetData>
  <protectedRanges>
    <protectedRange sqref="K87 K16:K84" name="Rango1_2_1_2_1_2"/>
    <protectedRange sqref="K85:K86" name="Rango1_2_1_2_1_2_2"/>
  </protectedRanges>
  <autoFilter ref="B15:Q87"/>
  <dataConsolidate/>
  <mergeCells count="7">
    <mergeCell ref="C1:M7"/>
    <mergeCell ref="E9:L9"/>
    <mergeCell ref="M9:O9"/>
    <mergeCell ref="P9:Q9"/>
    <mergeCell ref="E10:L10"/>
    <mergeCell ref="M10:O10"/>
    <mergeCell ref="P10:Q10"/>
  </mergeCells>
  <conditionalFormatting sqref="M87 M16:M84">
    <cfRule type="cellIs" dxfId="7" priority="5" operator="lessThan">
      <formula>0.3</formula>
    </cfRule>
    <cfRule type="cellIs" dxfId="6" priority="6" operator="between">
      <formula>0.3</formula>
      <formula>0.599</formula>
    </cfRule>
    <cfRule type="cellIs" dxfId="5" priority="7" operator="between">
      <formula>0.6</formula>
      <formula>1.199</formula>
    </cfRule>
    <cfRule type="cellIs" dxfId="4" priority="8" operator="greaterThanOrEqual">
      <formula>1.22</formula>
    </cfRule>
  </conditionalFormatting>
  <conditionalFormatting sqref="M85:M86">
    <cfRule type="cellIs" dxfId="3" priority="1" operator="lessThan">
      <formula>0.3</formula>
    </cfRule>
    <cfRule type="cellIs" dxfId="2" priority="2" operator="between">
      <formula>0.3</formula>
      <formula>0.599</formula>
    </cfRule>
    <cfRule type="cellIs" dxfId="1" priority="3" operator="between">
      <formula>0.6</formula>
      <formula>1.199</formula>
    </cfRule>
    <cfRule type="cellIs" dxfId="0" priority="4" operator="greaterThanOrEqual">
      <formula>1.22</formula>
    </cfRule>
  </conditionalFormatting>
  <dataValidations count="1">
    <dataValidation type="whole" allowBlank="1" showInputMessage="1" showErrorMessage="1" sqref="K16:K87">
      <formula1>0</formula1>
      <formula2>100000000000</formula2>
    </dataValidation>
  </dataValidations>
  <printOptions horizontalCentered="1"/>
  <pageMargins left="0.11811023622047245" right="0.11811023622047245" top="0.15748031496062992" bottom="0.15748031496062992" header="0.31496062992125984" footer="0.31496062992125984"/>
  <pageSetup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INDICADORES PMD-03 </vt:lpstr>
      <vt:lpstr>'INDICADORES PMD-03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pe.analistasnieto</dc:creator>
  <cp:lastModifiedBy>Graciela</cp:lastModifiedBy>
  <cp:lastPrinted>2020-10-09T16:26:32Z</cp:lastPrinted>
  <dcterms:created xsi:type="dcterms:W3CDTF">2020-10-07T20:52:12Z</dcterms:created>
  <dcterms:modified xsi:type="dcterms:W3CDTF">2020-10-09T16:30:34Z</dcterms:modified>
</cp:coreProperties>
</file>